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O99"/>
  <c r="BM99" i="14"/>
  <c r="AB90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N36" s="1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N31" s="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N27" s="1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K99" s="1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U59"/>
  <c r="U58"/>
  <c r="N58"/>
  <c r="F58"/>
  <c r="U57"/>
  <c r="N57"/>
  <c r="F57"/>
  <c r="U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N4"/>
  <c r="F4"/>
  <c r="U3"/>
  <c r="L99"/>
  <c r="K99"/>
  <c r="J99"/>
  <c r="I99"/>
  <c r="A1"/>
  <c r="T99" i="62"/>
  <c r="S99"/>
  <c r="R99"/>
  <c r="Q99"/>
  <c r="P99"/>
  <c r="U98"/>
  <c r="F98"/>
  <c r="U97"/>
  <c r="N97"/>
  <c r="F97"/>
  <c r="U96"/>
  <c r="N96"/>
  <c r="F96"/>
  <c r="U95"/>
  <c r="N95"/>
  <c r="U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F86"/>
  <c r="AD85"/>
  <c r="U85"/>
  <c r="N85"/>
  <c r="F85"/>
  <c r="U84"/>
  <c r="F84"/>
  <c r="U83"/>
  <c r="N83"/>
  <c r="F83"/>
  <c r="U82"/>
  <c r="F82"/>
  <c r="U81"/>
  <c r="N81"/>
  <c r="F81"/>
  <c r="U80"/>
  <c r="F80"/>
  <c r="U79"/>
  <c r="N79"/>
  <c r="F79"/>
  <c r="AC78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F66"/>
  <c r="AD65"/>
  <c r="U65"/>
  <c r="N65"/>
  <c r="F65"/>
  <c r="U64"/>
  <c r="F64"/>
  <c r="U63"/>
  <c r="N63"/>
  <c r="F63"/>
  <c r="AC62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N29"/>
  <c r="F29"/>
  <c r="U28"/>
  <c r="N28"/>
  <c r="F28"/>
  <c r="U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U80"/>
  <c r="U79"/>
  <c r="U78"/>
  <c r="F78"/>
  <c r="U77"/>
  <c r="F77"/>
  <c r="U76"/>
  <c r="F76"/>
  <c r="U75"/>
  <c r="N75"/>
  <c r="F75"/>
  <c r="U74"/>
  <c r="F74"/>
  <c r="U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F12"/>
  <c r="U11"/>
  <c r="U10"/>
  <c r="N10"/>
  <c r="F10"/>
  <c r="U9"/>
  <c r="F9"/>
  <c r="U8"/>
  <c r="F8"/>
  <c r="U7"/>
  <c r="F7"/>
  <c r="U6"/>
  <c r="N6"/>
  <c r="F6"/>
  <c r="U5"/>
  <c r="F5"/>
  <c r="U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F51"/>
  <c r="U50"/>
  <c r="N50"/>
  <c r="F50"/>
  <c r="U49"/>
  <c r="F49"/>
  <c r="U48"/>
  <c r="F48"/>
  <c r="U47"/>
  <c r="N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N35"/>
  <c r="F35"/>
  <c r="U34"/>
  <c r="F34"/>
  <c r="U33"/>
  <c r="F33"/>
  <c r="U32"/>
  <c r="F32"/>
  <c r="U31"/>
  <c r="F31"/>
  <c r="U30"/>
  <c r="F30"/>
  <c r="U29"/>
  <c r="F29"/>
  <c r="U28"/>
  <c r="F28"/>
  <c r="U27"/>
  <c r="N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N7"/>
  <c r="F7"/>
  <c r="U6"/>
  <c r="F6"/>
  <c r="U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U96"/>
  <c r="F96"/>
  <c r="U95"/>
  <c r="F95"/>
  <c r="U94"/>
  <c r="N94"/>
  <c r="F94"/>
  <c r="U93"/>
  <c r="F93"/>
  <c r="U92"/>
  <c r="N92"/>
  <c r="F92"/>
  <c r="U91"/>
  <c r="F91"/>
  <c r="U90"/>
  <c r="F90"/>
  <c r="U89"/>
  <c r="N89"/>
  <c r="F89"/>
  <c r="U88"/>
  <c r="F88"/>
  <c r="U87"/>
  <c r="F87"/>
  <c r="U86"/>
  <c r="F86"/>
  <c r="U85"/>
  <c r="F85"/>
  <c r="U84"/>
  <c r="N84"/>
  <c r="F84"/>
  <c r="U83"/>
  <c r="F83"/>
  <c r="U82"/>
  <c r="F82"/>
  <c r="U81"/>
  <c r="N81"/>
  <c r="F81"/>
  <c r="U80"/>
  <c r="F80"/>
  <c r="U79"/>
  <c r="F79"/>
  <c r="U78"/>
  <c r="F78"/>
  <c r="U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U68"/>
  <c r="N68"/>
  <c r="F68"/>
  <c r="U67"/>
  <c r="F67"/>
  <c r="U66"/>
  <c r="F66"/>
  <c r="U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9" i="58" l="1"/>
  <c r="F60" i="63"/>
  <c r="N80" i="55"/>
  <c r="N88"/>
  <c r="N96"/>
  <c r="N98" i="62"/>
  <c r="N5" i="56"/>
  <c r="N11"/>
  <c r="N15"/>
  <c r="N17"/>
  <c r="N18"/>
  <c r="N19"/>
  <c r="N21"/>
  <c r="N23"/>
  <c r="N31"/>
  <c r="N33"/>
  <c r="N34"/>
  <c r="N37"/>
  <c r="N39"/>
  <c r="N43"/>
  <c r="N49"/>
  <c r="N51"/>
  <c r="N61"/>
  <c r="N69"/>
  <c r="N77"/>
  <c r="F75" i="63"/>
  <c r="F59"/>
  <c r="C99"/>
  <c r="F28"/>
  <c r="B99"/>
  <c r="F95" i="62"/>
  <c r="F17"/>
  <c r="F45" i="61"/>
  <c r="B99"/>
  <c r="F65" i="56"/>
  <c r="B99"/>
  <c r="F97" i="55"/>
  <c r="F69"/>
  <c r="F65"/>
  <c r="F61" i="58"/>
  <c r="F57"/>
  <c r="F29"/>
  <c r="B99"/>
  <c r="F41"/>
  <c r="F81" i="57"/>
  <c r="F80"/>
  <c r="C99"/>
  <c r="F1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N55"/>
  <c r="O55" s="1"/>
  <c r="N56"/>
  <c r="N59"/>
  <c r="N60"/>
  <c r="N63"/>
  <c r="O63" s="1"/>
  <c r="N64"/>
  <c r="O64" s="1"/>
  <c r="N67"/>
  <c r="N68"/>
  <c r="N71"/>
  <c r="O71" s="1"/>
  <c r="N72"/>
  <c r="N75"/>
  <c r="N76"/>
  <c r="N79"/>
  <c r="O79" s="1"/>
  <c r="N80"/>
  <c r="O80" s="1"/>
  <c r="N83"/>
  <c r="N84"/>
  <c r="N87"/>
  <c r="O87" s="1"/>
  <c r="N88"/>
  <c r="O88" s="1"/>
  <c r="N91"/>
  <c r="O91" s="1"/>
  <c r="N92"/>
  <c r="N95"/>
  <c r="O95" s="1"/>
  <c r="N96"/>
  <c r="O96" s="1"/>
  <c r="I99"/>
  <c r="N81"/>
  <c r="O81" s="1"/>
  <c r="N82"/>
  <c r="O82" s="1"/>
  <c r="N85"/>
  <c r="N86"/>
  <c r="N89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4"/>
  <c r="V9"/>
  <c r="V32"/>
  <c r="O32"/>
  <c r="V47"/>
  <c r="V59"/>
  <c r="V31"/>
  <c r="V43"/>
  <c r="O43"/>
  <c r="O87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V54"/>
  <c r="G58"/>
  <c r="N60"/>
  <c r="F61"/>
  <c r="O92"/>
  <c r="O29" i="56"/>
  <c r="O65"/>
  <c r="O73"/>
  <c r="V3" i="55"/>
  <c r="V66"/>
  <c r="V94"/>
  <c r="O94"/>
  <c r="V6" i="56"/>
  <c r="O6"/>
  <c r="V15"/>
  <c r="O15"/>
  <c r="V22"/>
  <c r="O22"/>
  <c r="V31"/>
  <c r="O31"/>
  <c r="V36"/>
  <c r="V38"/>
  <c r="V47"/>
  <c r="O47"/>
  <c r="V52"/>
  <c r="V54"/>
  <c r="V59"/>
  <c r="V62"/>
  <c r="O62"/>
  <c r="V67"/>
  <c r="V70"/>
  <c r="V75"/>
  <c r="V78"/>
  <c r="O78"/>
  <c r="V83"/>
  <c r="V86"/>
  <c r="V91"/>
  <c r="V94"/>
  <c r="V12" i="55"/>
  <c r="V28"/>
  <c r="V60"/>
  <c r="V90"/>
  <c r="V95"/>
  <c r="V11" i="56"/>
  <c r="O11"/>
  <c r="V18"/>
  <c r="O18"/>
  <c r="O32"/>
  <c r="V32"/>
  <c r="V34"/>
  <c r="O34"/>
  <c r="V43"/>
  <c r="O43"/>
  <c r="V48"/>
  <c r="V50"/>
  <c r="O50"/>
  <c r="B99" i="55"/>
  <c r="F3"/>
  <c r="K99"/>
  <c r="O3"/>
  <c r="F5"/>
  <c r="G18"/>
  <c r="O19"/>
  <c r="N20"/>
  <c r="F21"/>
  <c r="G34"/>
  <c r="O35"/>
  <c r="N36"/>
  <c r="O36" s="1"/>
  <c r="F37"/>
  <c r="N52"/>
  <c r="O52" s="1"/>
  <c r="F53"/>
  <c r="O84"/>
  <c r="O5" i="56"/>
  <c r="O21"/>
  <c r="O53"/>
  <c r="O61"/>
  <c r="O69"/>
  <c r="O77"/>
  <c r="O93"/>
  <c r="V70" i="55"/>
  <c r="V78"/>
  <c r="V86"/>
  <c r="O86"/>
  <c r="O91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N56"/>
  <c r="O56" s="1"/>
  <c r="O63"/>
  <c r="O71"/>
  <c r="O96"/>
  <c r="V70" i="58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O53"/>
  <c r="V66"/>
  <c r="O66"/>
  <c r="V82"/>
  <c r="V64" i="55"/>
  <c r="V76"/>
  <c r="V80"/>
  <c r="V84"/>
  <c r="V92"/>
  <c r="V96"/>
  <c r="F3" i="56"/>
  <c r="F99" s="1"/>
  <c r="V5"/>
  <c r="V13"/>
  <c r="V17"/>
  <c r="V21"/>
  <c r="V25"/>
  <c r="V29"/>
  <c r="V33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62"/>
  <c r="V78"/>
  <c r="N3" i="56"/>
  <c r="G88" i="57"/>
  <c r="N90"/>
  <c r="F91"/>
  <c r="K99" i="58"/>
  <c r="U99"/>
  <c r="F9"/>
  <c r="F17"/>
  <c r="V26"/>
  <c r="O26"/>
  <c r="V58"/>
  <c r="O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6" l="1"/>
  <c r="O70" i="55"/>
  <c r="O46"/>
  <c r="O30"/>
  <c r="O14"/>
  <c r="O9"/>
  <c r="O38" i="56"/>
  <c r="V65" i="58"/>
  <c r="G8" i="56"/>
  <c r="V8" s="1"/>
  <c r="V61" i="58"/>
  <c r="O90" i="55"/>
  <c r="O82"/>
  <c r="O66"/>
  <c r="O92" i="56"/>
  <c r="O84"/>
  <c r="O68"/>
  <c r="O60"/>
  <c r="O52"/>
  <c r="O36"/>
  <c r="V37" i="58"/>
  <c r="O17" i="56"/>
  <c r="O37"/>
  <c r="O97" i="58"/>
  <c r="O56" i="56"/>
  <c r="O9"/>
  <c r="O10"/>
  <c r="O78" i="55"/>
  <c r="O17"/>
  <c r="O42" i="58"/>
  <c r="V27" i="56"/>
  <c r="G4"/>
  <c r="V4" s="1"/>
  <c r="O83"/>
  <c r="O75"/>
  <c r="O67"/>
  <c r="O59"/>
  <c r="G68" i="55"/>
  <c r="G51"/>
  <c r="G50"/>
  <c r="V16"/>
  <c r="O76" i="56"/>
  <c r="O72"/>
  <c r="V37"/>
  <c r="V9"/>
  <c r="O94"/>
  <c r="O89"/>
  <c r="O85"/>
  <c r="O25"/>
  <c r="G88" i="55"/>
  <c r="G74"/>
  <c r="V72"/>
  <c r="G62"/>
  <c r="V62" s="1"/>
  <c r="O60"/>
  <c r="G40"/>
  <c r="V40" s="1"/>
  <c r="O38"/>
  <c r="G22"/>
  <c r="V22" s="1"/>
  <c r="O20"/>
  <c r="V17"/>
  <c r="O11"/>
  <c r="E99"/>
  <c r="O95"/>
  <c r="D99"/>
  <c r="V77" i="58"/>
  <c r="O45"/>
  <c r="G43"/>
  <c r="V43" s="1"/>
  <c r="V42"/>
  <c r="O25"/>
  <c r="O17"/>
  <c r="O74"/>
  <c r="G66" i="57"/>
  <c r="V66" s="1"/>
  <c r="G91" i="58"/>
  <c r="G75"/>
  <c r="O75" s="1"/>
  <c r="G59"/>
  <c r="O57"/>
  <c r="G27"/>
  <c r="G11"/>
  <c r="V11" s="1"/>
  <c r="O6"/>
  <c r="E99"/>
  <c r="V97"/>
  <c r="O81"/>
  <c r="O43"/>
  <c r="V41"/>
  <c r="O29"/>
  <c r="D99"/>
  <c r="G90" i="57"/>
  <c r="V90" s="1"/>
  <c r="G70"/>
  <c r="V70" s="1"/>
  <c r="G50"/>
  <c r="V50" s="1"/>
  <c r="G25"/>
  <c r="V25" s="1"/>
  <c r="G14"/>
  <c r="V14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6" i="57" l="1"/>
  <c r="O8" i="56"/>
  <c r="O56" i="58"/>
  <c r="O9" i="57"/>
  <c r="O77"/>
  <c r="O4" i="56"/>
  <c r="O21" i="57"/>
  <c r="O25"/>
  <c r="O14"/>
  <c r="O68" i="55"/>
  <c r="V68"/>
  <c r="V51"/>
  <c r="O51"/>
  <c r="O62"/>
  <c r="O22"/>
  <c r="O12" i="56"/>
  <c r="V88" i="55"/>
  <c r="O88"/>
  <c r="O74"/>
  <c r="V74"/>
  <c r="O40"/>
  <c r="O49"/>
  <c r="O11" i="58"/>
  <c r="V45" i="57"/>
  <c r="O61"/>
  <c r="O50"/>
  <c r="V13"/>
  <c r="O91" i="58"/>
  <c r="V91"/>
  <c r="V75"/>
  <c r="O59"/>
  <c r="V59"/>
  <c r="O27"/>
  <c r="V27"/>
  <c r="O90" i="57"/>
  <c r="O70"/>
  <c r="V5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9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17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DH16" s="1"/>
  <c r="D16" i="40" s="1"/>
  <c r="BF14" i="54"/>
  <c r="DH14" s="1"/>
  <c r="D14" i="40" s="1"/>
  <c r="AY96" i="54"/>
  <c r="AY93"/>
  <c r="AY70"/>
  <c r="AY67"/>
  <c r="AY24"/>
  <c r="DG24" s="1"/>
  <c r="C24" i="40" s="1"/>
  <c r="DI96" i="54"/>
  <c r="E96" i="40" s="1"/>
  <c r="AR70" i="54"/>
  <c r="DF70" s="1"/>
  <c r="B70" i="40" s="1"/>
  <c r="AP99" i="54"/>
  <c r="AR96"/>
  <c r="DF96" s="1"/>
  <c r="B96" i="40" s="1"/>
  <c r="AR81" i="54"/>
  <c r="DF81" s="1"/>
  <c r="B81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J69" i="54"/>
  <c r="F69" i="40" s="1"/>
  <c r="BF77" i="54"/>
  <c r="DH77" s="1"/>
  <c r="D77" i="40" s="1"/>
  <c r="BF79" i="54"/>
  <c r="DH79" s="1"/>
  <c r="D79" i="40" s="1"/>
  <c r="BF82" i="54"/>
  <c r="BF84"/>
  <c r="BF89"/>
  <c r="DH89" s="1"/>
  <c r="D89" i="40" s="1"/>
  <c r="BF93" i="54"/>
  <c r="BF95"/>
  <c r="BF98"/>
  <c r="AY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AY47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AY83"/>
  <c r="AY86"/>
  <c r="DG86" s="1"/>
  <c r="C86" i="40" s="1"/>
  <c r="AY95" i="54"/>
  <c r="AY97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G28" i="54"/>
  <c r="C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7" i="54" l="1"/>
  <c r="DD45"/>
  <c r="DD71"/>
  <c r="DD97"/>
  <c r="DD86"/>
  <c r="CW78"/>
  <c r="CW30"/>
  <c r="CW90"/>
  <c r="CP87"/>
  <c r="CP83"/>
  <c r="CP26"/>
  <c r="D5" i="40"/>
  <c r="DK5" i="54"/>
  <c r="CI34"/>
  <c r="CI17"/>
  <c r="CB26"/>
  <c r="CB61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99" s="1"/>
  <c r="AE7" i="29"/>
  <c r="G7" i="40"/>
  <c r="G3"/>
  <c r="AE99" i="26"/>
  <c r="AE99" i="29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C35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35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O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<sst xmlns="http://schemas.openxmlformats.org/spreadsheetml/2006/main" count="8168" uniqueCount="506">
  <si>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</si>
  <si>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</si>
  <si>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</si>
  <si>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</si>
  <si>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</si>
  <si>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</si>
  <si>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</si>
  <si>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</si>
  <si>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</si>
  <si>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</si>
  <si>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</si>
  <si>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</si>
  <si>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</si>
  <si>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</si>
  <si>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</si>
  <si>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</si>
  <si>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</si>
  <si>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</si>
  <si>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</si>
  <si>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</si>
  <si>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</si>
  <si>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</si>
  <si>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</si>
  <si>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</si>
  <si>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</si>
  <si>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</si>
  <si>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</si>
  <si>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</si>
  <si>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</si>
  <si>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</si>
  <si>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</si>
  <si>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</si>
  <si>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</si>
  <si>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</si>
  <si>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</si>
  <si>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</si>
  <si>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</si>
  <si>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</si>
  <si>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</si>
  <si>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</si>
  <si>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</si>
  <si>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</si>
  <si>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</si>
  <si>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</si>
  <si>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</si>
  <si>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</si>
  <si>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</si>
  <si>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</si>
  <si>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</si>
  <si>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</si>
  <si>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</si>
  <si>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</si>
  <si>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</si>
  <si>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</si>
  <si>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</si>
  <si>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</si>
  <si>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</si>
  <si>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</si>
  <si>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</si>
  <si>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</si>
  <si>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</si>
  <si>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</si>
  <si>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</si>
  <si>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</si>
  <si>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</si>
  <si>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</si>
  <si>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</si>
  <si>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</si>
  <si>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</si>
  <si>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</si>
  <si>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</si>
  <si>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</si>
  <si>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</si>
  <si>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</si>
  <si>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</si>
  <si>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</si>
  <si>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</si>
  <si>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</si>
  <si>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</si>
  <si>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</si>
  <si>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</si>
  <si>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</si>
  <si>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</si>
  <si>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</si>
  <si>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</si>
  <si>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</si>
  <si>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</si>
  <si>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</si>
  <si>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</si>
  <si>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</si>
  <si>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</si>
  <si>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</si>
  <si>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</si>
  <si>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</si>
  <si>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</si>
  <si>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</si>
  <si>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</si>
  <si>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</si>
  <si>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</si>
  <si>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</si>
  <si>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</si>
  <si>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</si>
  <si>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</si>
  <si>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</si>
  <si>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</si>
  <si>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</si>
  <si>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</si>
  <si>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</si>
  <si>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</si>
  <si>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</si>
  <si>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</si>
  <si>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</si>
  <si>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</si>
  <si>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</si>
  <si>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</si>
  <si>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</si>
  <si>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</si>
  <si>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</si>
  <si>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</si>
  <si>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</si>
  <si>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</si>
  <si>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</si>
  <si>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</si>
  <si>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</si>
  <si>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</si>
  <si>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</si>
  <si>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</si>
  <si>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</si>
  <si>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</si>
  <si>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</si>
  <si>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</si>
  <si>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</si>
  <si>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</si>
  <si>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</si>
  <si>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</si>
  <si>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</si>
  <si>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</si>
  <si>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</si>
  <si>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</si>
  <si>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</si>
  <si>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</si>
  <si>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</si>
  <si>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</si>
  <si>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</si>
  <si>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</si>
  <si>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</si>
  <si>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</si>
  <si>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</si>
  <si>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</si>
  <si>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</si>
  <si>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</si>
  <si>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</si>
  <si>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</si>
  <si>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</si>
  <si>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</si>
  <si>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</si>
  <si>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</si>
  <si>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</si>
  <si>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</si>
  <si>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</si>
  <si>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</si>
  <si>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</si>
  <si>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</si>
  <si>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</si>
  <si>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</si>
  <si>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</si>
  <si>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</si>
  <si>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</si>
  <si>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</si>
  <si>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</si>
  <si>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</si>
  <si>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</si>
  <si>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</si>
  <si>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</si>
  <si>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</si>
  <si>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</si>
  <si>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</si>
  <si>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</si>
  <si>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</si>
  <si>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</si>
  <si>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</si>
  <si>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</si>
  <si>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</si>
  <si>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</si>
  <si>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</si>
  <si>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</si>
  <si>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</si>
  <si>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</si>
  <si>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</si>
  <si>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</si>
  <si>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</si>
  <si>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</si>
  <si>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</si>
  <si>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</si>
  <si>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</si>
  <si>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</si>
  <si>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</si>
  <si>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</si>
  <si>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</si>
  <si>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</si>
  <si>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</si>
  <si>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</si>
  <si>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</si>
  <si>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</si>
  <si>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</si>
  <si>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</si>
  <si>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</si>
  <si>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</si>
  <si>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</si>
  <si>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</si>
  <si>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</si>
  <si>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</si>
  <si>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</si>
  <si>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</si>
  <si>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</si>
  <si>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</si>
  <si>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</si>
  <si>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</si>
  <si>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</si>
  <si>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</si>
  <si>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</si>
  <si>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</si>
  <si>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</si>
  <si>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</si>
  <si>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</si>
  <si>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</si>
  <si>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</si>
  <si>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</si>
  <si>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</si>
  <si>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</si>
  <si>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</si>
  <si>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</si>
  <si>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</si>
  <si>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</si>
  <si>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</si>
  <si>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</si>
  <si>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</si>
  <si>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</si>
  <si>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</si>
  <si>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</si>
  <si>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</si>
  <si>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</si>
  <si>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</si>
  <si>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</si>
  <si>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</si>
  <si>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</si>
  <si>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</si>
  <si>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</si>
  <si>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</si>
  <si>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</si>
  <si>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</si>
  <si>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</si>
  <si>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</si>
  <si>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</si>
  <si>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</si>
  <si>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</si>
  <si>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</si>
  <si>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</si>
  <si>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</si>
  <si>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</si>
  <si>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</si>
  <si>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</si>
  <si>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</si>
  <si>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</si>
  <si>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</si>
  <si>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</si>
  <si>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</si>
  <si>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</si>
  <si>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</si>
  <si>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</si>
  <si>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</si>
  <si>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</si>
  <si>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</si>
  <si>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</si>
  <si>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</si>
  <si>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</si>
  <si>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</si>
  <si>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</si>
  <si>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</si>
  <si>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</si>
  <si>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</si>
  <si>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</si>
  <si>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</si>
  <si>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</si>
  <si>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</si>
  <si>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</si>
  <si>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</si>
  <si>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</si>
  <si>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</si>
  <si>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</si>
  <si>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</si>
  <si>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</si>
  <si>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</si>
  <si>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</si>
  <si>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</si>
  <si>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</si>
  <si>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</si>
  <si>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</si>
  <si>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</si>
  <si>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</si>
  <si>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</si>
  <si>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</si>
  <si>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</si>
  <si>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</si>
  <si>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</si>
  <si>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</si>
  <si>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</si>
  <si>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</si>
  <si>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</si>
  <si>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</si>
  <si>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</si>
  <si>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</si>
  <si>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</si>
  <si>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</si>
  <si>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</si>
  <si>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</si>
  <si>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</si>
  <si>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</si>
  <si>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</si>
  <si>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</si>
  <si>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</si>
  <si>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</si>
  <si>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</si>
  <si>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</si>
  <si>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</si>
  <si>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</si>
  <si>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</si>
  <si>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</si>
  <si>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</si>
  <si>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</si>
  <si>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</si>
  <si>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</si>
  <si>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</si>
  <si>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</si>
  <si>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</si>
  <si>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</si>
  <si>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</si>
  <si>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</si>
  <si>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</si>
  <si>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</si>
  <si>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</si>
  <si>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</si>
  <si>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</si>
  <si>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</si>
  <si>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</si>
  <si>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</si>
  <si>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</si>
  <si>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</si>
  <si>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</si>
  <si>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</si>
  <si>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</si>
  <si>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</si>
  <si>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</si>
  <si>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</si>
  <si>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</si>
  <si>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</si>
  <si>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</si>
  <si>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</si>
  <si>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</si>
  <si>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</si>
  <si>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</si>
  <si>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</si>
  <si>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</si>
  <si>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</si>
  <si>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</si>
  <si>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</si>
  <si>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</si>
  <si>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</si>
  <si>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</si>
  <si>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</si>
  <si>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</si>
  <si>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</si>
  <si>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</si>
  <si>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</si>
  <si>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</si>
  <si>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</si>
  <si>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</si>
  <si>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</si>
  <si>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</si>
  <si>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</si>
  <si>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</si>
  <si>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</si>
  <si>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</si>
  <si>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</si>
  <si>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</si>
  <si>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</si>
  <si>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</si>
  <si>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</si>
  <si>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</si>
  <si>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</si>
  <si>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</si>
  <si>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</si>
  <si>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</si>
  <si>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</si>
  <si>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</si>
  <si>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</si>
  <si>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</si>
  <si>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</si>
  <si>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</si>
  <si>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</si>
  <si>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</si>
  <si>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</si>
  <si>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</si>
  <si>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</si>
  <si>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</si>
  <si>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</si>
  <si>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</si>
  <si>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</si>
  <si>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</si>
  <si>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</si>
  <si>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</si>
  <si>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</si>
  <si>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</si>
  <si>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</si>
  <si>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</si>
  <si>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</si>
  <si>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</si>
  <si>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</si>
  <si>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</si>
  <si>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</si>
  <si>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</si>
  <si>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</si>
  <si>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</si>
  <si>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</si>
  <si>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</si>
  <si>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</si>
  <si>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</si>
  <si>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</si>
  <si>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</si>
  <si>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</si>
  <si>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</si>
  <si>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</si>
  <si>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</si>
  <si>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</si>
  <si>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</si>
  <si>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</si>
  <si>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</si>
  <si>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</si>
  <si>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</si>
  <si>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</si>
  <si>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</si>
  <si>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</si>
  <si>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</si>
  <si>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</si>
  <si>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</si>
  <si>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</si>
  <si>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</si>
  <si>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</si>
  <si>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</si>
  <si>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</si>
  <si>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</si>
  <si>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</si>
  <si>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</si>
  <si>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</si>
  <si>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</si>
  <si>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</si>
  <si>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</si>
  <si>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</si>
  <si>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</si>
  <si>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</si>
  <si>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</si>
  <si>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</si>
  <si>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</si>
  <si>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</si>
  <si>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</si>
  <si>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</si>
  <si>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</si>
  <si>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</si>
  <si>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</si>
  <si>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</si>
  <si>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</si>
  <si>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</si>
  <si>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</si>
  <si>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</si>
  <si>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</si>
  <si>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</si>
  <si>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</si>
  <si>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</si>
  <si>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</si>
  <si>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</si>
  <si>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</si>
  <si>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</si>
  <si>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</si>
  <si>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</si>
  <si>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</si>
  <si>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</si>
  <si>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</si>
  <si>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58IS2022/11/25</t>
  </si>
  <si>
    <t>ADHPL</t>
  </si>
  <si>
    <t>CHANJUII</t>
  </si>
  <si>
    <t>DIKCHU</t>
  </si>
  <si>
    <t>GBHHPL</t>
  </si>
  <si>
    <t>MALANA</t>
  </si>
  <si>
    <t>NSLSTUNGBHDRA</t>
  </si>
  <si>
    <t>SHPPBPL</t>
  </si>
  <si>
    <t>SIKKIM</t>
  </si>
  <si>
    <t>Teesta_III</t>
  </si>
  <si>
    <t>GOA_Beneficiary</t>
  </si>
  <si>
    <t>HP</t>
  </si>
  <si>
    <t>MePDCL</t>
  </si>
  <si>
    <t>MSPDCL</t>
  </si>
  <si>
    <t>NPCL(UP)</t>
  </si>
  <si>
    <t>UTTARAKHAND</t>
  </si>
  <si>
    <t>NTPCRGDMFSP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</si>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</sst>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279.21600000000001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279.21600000000001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279.21600000000001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279.21600000000001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279.21600000000001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272.79599999999999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44890</v>
      </c>
      <c r="Z3" s="37">
        <f>S3</f>
        <v>44890</v>
      </c>
      <c r="AE3" s="36"/>
      <c r="AH3" s="38">
        <f>AV4</f>
        <v>44890</v>
      </c>
    </row>
    <row r="4" spans="1:48" ht="15.75" thickBot="1">
      <c r="A4" s="37">
        <f>frq!A1</f>
        <v>44890</v>
      </c>
      <c r="L4" s="37">
        <f>frq!A1</f>
        <v>44890</v>
      </c>
      <c r="P4" s="37">
        <f>frq!A1</f>
        <v>44890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44890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6.9804000000000005E-2</v>
      </c>
      <c r="H42" s="54">
        <f>(BAWANA!U39+BAWANA!V39)/4000</f>
        <v>0</v>
      </c>
      <c r="I42" s="54"/>
      <c r="J42" s="54">
        <f t="shared" si="3"/>
        <v>6.9804000000000005E-2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6.9804000000000005E-2</v>
      </c>
      <c r="H43" s="54">
        <f>(BAWANA!U40+BAWANA!V40)/4000</f>
        <v>0</v>
      </c>
      <c r="I43" s="54"/>
      <c r="J43" s="54">
        <f t="shared" si="3"/>
        <v>6.9804000000000005E-2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6.9804000000000005E-2</v>
      </c>
      <c r="H44" s="54">
        <f>(BAWANA!U41+BAWANA!V41)/4000</f>
        <v>0</v>
      </c>
      <c r="I44" s="54"/>
      <c r="J44" s="54">
        <f t="shared" si="3"/>
        <v>6.9804000000000005E-2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6.9804000000000005E-2</v>
      </c>
      <c r="H45" s="54">
        <f>(BAWANA!U42+BAWANA!V42)/4000</f>
        <v>0</v>
      </c>
      <c r="I45" s="54"/>
      <c r="J45" s="54">
        <f t="shared" si="3"/>
        <v>6.9804000000000005E-2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6.9804000000000005E-2</v>
      </c>
      <c r="H46" s="54">
        <f>(BAWANA!U43+BAWANA!V43)/4000</f>
        <v>0</v>
      </c>
      <c r="I46" s="54"/>
      <c r="J46" s="54">
        <f t="shared" si="3"/>
        <v>6.9804000000000005E-2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6.8198999999999996E-2</v>
      </c>
      <c r="H47" s="54">
        <f>(BAWANA!U44+BAWANA!V44)/4000</f>
        <v>0</v>
      </c>
      <c r="I47" s="54"/>
      <c r="J47" s="54">
        <f t="shared" si="3"/>
        <v>6.8198999999999996E-2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6.4922189999999924</v>
      </c>
      <c r="H102" s="54">
        <f t="shared" si="14"/>
        <v>0</v>
      </c>
      <c r="I102" s="54"/>
      <c r="J102" s="54">
        <f t="shared" si="14"/>
        <v>6.4922189999999924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59.59</v>
      </c>
      <c r="I3" s="95">
        <v>0</v>
      </c>
      <c r="J3" s="95">
        <v>0</v>
      </c>
      <c r="K3" s="95">
        <v>0</v>
      </c>
      <c r="L3" s="95">
        <v>3.36</v>
      </c>
      <c r="M3" s="114">
        <v>0</v>
      </c>
      <c r="N3" s="113">
        <v>0</v>
      </c>
      <c r="O3" s="95">
        <v>0</v>
      </c>
      <c r="P3" s="95">
        <v>-10</v>
      </c>
      <c r="Q3" s="95">
        <v>0</v>
      </c>
      <c r="R3" s="95">
        <v>0</v>
      </c>
      <c r="S3" s="114">
        <v>0</v>
      </c>
      <c r="U3" s="115">
        <v>-10</v>
      </c>
      <c r="V3" s="116">
        <v>62.95</v>
      </c>
      <c r="W3">
        <v>59.59</v>
      </c>
      <c r="X3">
        <v>0</v>
      </c>
      <c r="Y3">
        <v>3.36</v>
      </c>
      <c r="Z3">
        <v>0</v>
      </c>
      <c r="AA3">
        <v>-10</v>
      </c>
    </row>
    <row r="4" spans="1:27">
      <c r="B4" t="s">
        <v>263</v>
      </c>
      <c r="G4" t="s">
        <v>46</v>
      </c>
      <c r="H4" s="115">
        <v>41.32</v>
      </c>
      <c r="I4" s="88">
        <v>0</v>
      </c>
      <c r="J4" s="88">
        <v>0</v>
      </c>
      <c r="K4" s="88">
        <v>0</v>
      </c>
      <c r="L4" s="88">
        <v>3.27</v>
      </c>
      <c r="M4" s="116">
        <v>0</v>
      </c>
      <c r="N4" s="115">
        <v>0</v>
      </c>
      <c r="O4" s="88">
        <v>0</v>
      </c>
      <c r="P4" s="88">
        <v>-15</v>
      </c>
      <c r="Q4" s="88">
        <v>0</v>
      </c>
      <c r="R4" s="88">
        <v>0</v>
      </c>
      <c r="S4" s="116">
        <v>0</v>
      </c>
      <c r="U4" s="115">
        <v>-15</v>
      </c>
      <c r="V4" s="116">
        <v>44.59</v>
      </c>
      <c r="W4">
        <v>41.32</v>
      </c>
      <c r="X4">
        <v>0</v>
      </c>
      <c r="Y4">
        <v>3.27</v>
      </c>
      <c r="Z4">
        <v>0</v>
      </c>
      <c r="AA4">
        <v>-15</v>
      </c>
    </row>
    <row r="5" spans="1:27">
      <c r="G5" t="s">
        <v>47</v>
      </c>
      <c r="H5" s="115">
        <v>36.520000000000003</v>
      </c>
      <c r="I5" s="88">
        <v>0</v>
      </c>
      <c r="J5" s="88">
        <v>0</v>
      </c>
      <c r="K5" s="88">
        <v>0</v>
      </c>
      <c r="L5" s="88">
        <v>3.17</v>
      </c>
      <c r="M5" s="116">
        <v>0</v>
      </c>
      <c r="N5" s="115">
        <v>0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U5" s="115">
        <v>-20</v>
      </c>
      <c r="V5" s="116">
        <v>39.69</v>
      </c>
      <c r="W5">
        <v>36.520000000000003</v>
      </c>
      <c r="X5">
        <v>0</v>
      </c>
      <c r="Y5">
        <v>3.17</v>
      </c>
      <c r="Z5">
        <v>0</v>
      </c>
      <c r="AA5">
        <v>-20</v>
      </c>
    </row>
    <row r="6" spans="1:27">
      <c r="G6" t="s">
        <v>48</v>
      </c>
      <c r="H6" s="115">
        <v>2.88</v>
      </c>
      <c r="I6" s="88">
        <v>0</v>
      </c>
      <c r="J6" s="88">
        <v>0</v>
      </c>
      <c r="K6" s="88">
        <v>0</v>
      </c>
      <c r="L6" s="88">
        <v>3.08</v>
      </c>
      <c r="M6" s="116">
        <v>0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-20</v>
      </c>
      <c r="V6" s="116">
        <v>5.96</v>
      </c>
      <c r="W6">
        <v>2.88</v>
      </c>
      <c r="X6">
        <v>0</v>
      </c>
      <c r="Y6">
        <v>3.08</v>
      </c>
      <c r="Z6">
        <v>0</v>
      </c>
      <c r="AA6">
        <v>-20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7.02</v>
      </c>
      <c r="M7" s="116">
        <v>0</v>
      </c>
      <c r="N7" s="115">
        <v>-38</v>
      </c>
      <c r="O7" s="88">
        <v>0</v>
      </c>
      <c r="P7" s="88">
        <v>0</v>
      </c>
      <c r="Q7" s="88">
        <v>-55</v>
      </c>
      <c r="R7" s="88">
        <v>0</v>
      </c>
      <c r="S7" s="116">
        <v>0</v>
      </c>
      <c r="U7" s="115">
        <v>-93</v>
      </c>
      <c r="V7" s="116">
        <v>7.02</v>
      </c>
      <c r="W7">
        <v>-38</v>
      </c>
      <c r="X7">
        <v>0</v>
      </c>
      <c r="Y7">
        <v>7.02</v>
      </c>
      <c r="Z7">
        <v>-55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-23</v>
      </c>
      <c r="O8" s="88">
        <v>-50</v>
      </c>
      <c r="P8" s="88">
        <v>-46</v>
      </c>
      <c r="Q8" s="88">
        <v>0</v>
      </c>
      <c r="R8" s="88">
        <v>0</v>
      </c>
      <c r="S8" s="116">
        <v>0</v>
      </c>
      <c r="U8" s="115">
        <v>-119</v>
      </c>
      <c r="V8" s="116">
        <v>0</v>
      </c>
      <c r="W8">
        <v>-23</v>
      </c>
      <c r="X8">
        <v>-50</v>
      </c>
      <c r="Y8">
        <v>0</v>
      </c>
      <c r="Z8">
        <v>0</v>
      </c>
      <c r="AA8">
        <v>-46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2.98</v>
      </c>
      <c r="M9" s="116">
        <v>0</v>
      </c>
      <c r="N9" s="115">
        <v>-58</v>
      </c>
      <c r="O9" s="88">
        <v>0</v>
      </c>
      <c r="P9" s="88">
        <v>-30</v>
      </c>
      <c r="Q9" s="88">
        <v>0</v>
      </c>
      <c r="R9" s="88">
        <v>0</v>
      </c>
      <c r="S9" s="116">
        <v>0</v>
      </c>
      <c r="U9" s="115">
        <v>-88</v>
      </c>
      <c r="V9" s="116">
        <v>2.98</v>
      </c>
      <c r="W9">
        <v>-58</v>
      </c>
      <c r="X9">
        <v>0</v>
      </c>
      <c r="Y9">
        <v>2.98</v>
      </c>
      <c r="Z9">
        <v>0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2.88</v>
      </c>
      <c r="M10" s="116">
        <v>0</v>
      </c>
      <c r="N10" s="115">
        <v>-20</v>
      </c>
      <c r="O10" s="88">
        <v>0</v>
      </c>
      <c r="P10" s="88">
        <v>-30</v>
      </c>
      <c r="Q10" s="88">
        <v>0</v>
      </c>
      <c r="R10" s="88">
        <v>0</v>
      </c>
      <c r="S10" s="116">
        <v>0</v>
      </c>
      <c r="U10" s="115">
        <v>-50</v>
      </c>
      <c r="V10" s="116">
        <v>2.88</v>
      </c>
      <c r="W10">
        <v>-20</v>
      </c>
      <c r="X10">
        <v>0</v>
      </c>
      <c r="Y10">
        <v>2.88</v>
      </c>
      <c r="Z10">
        <v>0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2.5</v>
      </c>
      <c r="M11" s="116">
        <v>0</v>
      </c>
      <c r="N11" s="115">
        <v>-61</v>
      </c>
      <c r="O11" s="88">
        <v>0</v>
      </c>
      <c r="P11" s="88">
        <v>-65</v>
      </c>
      <c r="Q11" s="88">
        <v>-55</v>
      </c>
      <c r="R11" s="88">
        <v>0</v>
      </c>
      <c r="S11" s="116">
        <v>0</v>
      </c>
      <c r="U11" s="115">
        <v>-181</v>
      </c>
      <c r="V11" s="116">
        <v>2.5</v>
      </c>
      <c r="W11">
        <v>-61</v>
      </c>
      <c r="X11">
        <v>0</v>
      </c>
      <c r="Y11">
        <v>2.5</v>
      </c>
      <c r="Z11">
        <v>-55</v>
      </c>
      <c r="AA11">
        <v>-65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2.31</v>
      </c>
      <c r="M12" s="116">
        <v>0</v>
      </c>
      <c r="N12" s="115">
        <v>-74</v>
      </c>
      <c r="O12" s="88">
        <v>-55</v>
      </c>
      <c r="P12" s="88">
        <v>-30</v>
      </c>
      <c r="Q12" s="88">
        <v>0</v>
      </c>
      <c r="R12" s="88">
        <v>0</v>
      </c>
      <c r="S12" s="116">
        <v>0</v>
      </c>
      <c r="U12" s="115">
        <v>-159</v>
      </c>
      <c r="V12" s="116">
        <v>2.31</v>
      </c>
      <c r="W12">
        <v>-74</v>
      </c>
      <c r="X12">
        <v>-55</v>
      </c>
      <c r="Y12">
        <v>2.31</v>
      </c>
      <c r="Z12">
        <v>0</v>
      </c>
      <c r="AA12">
        <v>-30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5.96</v>
      </c>
      <c r="M13" s="116">
        <v>0</v>
      </c>
      <c r="N13" s="115">
        <v>-48</v>
      </c>
      <c r="O13" s="88">
        <v>-55</v>
      </c>
      <c r="P13" s="88">
        <v>-70</v>
      </c>
      <c r="Q13" s="88">
        <v>0</v>
      </c>
      <c r="R13" s="88">
        <v>0</v>
      </c>
      <c r="S13" s="116">
        <v>0</v>
      </c>
      <c r="U13" s="115">
        <v>-173</v>
      </c>
      <c r="V13" s="116">
        <v>5.96</v>
      </c>
      <c r="W13">
        <v>-48</v>
      </c>
      <c r="X13">
        <v>-55</v>
      </c>
      <c r="Y13">
        <v>5.96</v>
      </c>
      <c r="Z13">
        <v>0</v>
      </c>
      <c r="AA13">
        <v>-70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-49</v>
      </c>
      <c r="O14" s="88">
        <v>0</v>
      </c>
      <c r="P14" s="88">
        <v>-70</v>
      </c>
      <c r="Q14" s="88">
        <v>0</v>
      </c>
      <c r="R14" s="88">
        <v>0</v>
      </c>
      <c r="S14" s="116">
        <v>0</v>
      </c>
      <c r="U14" s="115">
        <v>-119</v>
      </c>
      <c r="V14" s="116">
        <v>0</v>
      </c>
      <c r="W14">
        <v>-49</v>
      </c>
      <c r="X14">
        <v>0</v>
      </c>
      <c r="Y14">
        <v>0</v>
      </c>
      <c r="Z14">
        <v>0</v>
      </c>
      <c r="AA14">
        <v>-70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2.5</v>
      </c>
      <c r="M15" s="116">
        <v>0</v>
      </c>
      <c r="N15" s="115">
        <v>-58</v>
      </c>
      <c r="O15" s="88">
        <v>-68</v>
      </c>
      <c r="P15" s="88">
        <v>-95</v>
      </c>
      <c r="Q15" s="88">
        <v>-55</v>
      </c>
      <c r="R15" s="88">
        <v>0</v>
      </c>
      <c r="S15" s="116">
        <v>0</v>
      </c>
      <c r="U15" s="115">
        <v>-276</v>
      </c>
      <c r="V15" s="116">
        <v>2.5</v>
      </c>
      <c r="W15">
        <v>-58</v>
      </c>
      <c r="X15">
        <v>-68</v>
      </c>
      <c r="Y15">
        <v>2.5</v>
      </c>
      <c r="Z15">
        <v>-55</v>
      </c>
      <c r="AA15">
        <v>-95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2.5</v>
      </c>
      <c r="M16" s="116">
        <v>0</v>
      </c>
      <c r="N16" s="115">
        <v>-32</v>
      </c>
      <c r="O16" s="88">
        <v>0</v>
      </c>
      <c r="P16" s="88">
        <v>-70</v>
      </c>
      <c r="Q16" s="88">
        <v>0</v>
      </c>
      <c r="R16" s="88">
        <v>0</v>
      </c>
      <c r="S16" s="116">
        <v>0</v>
      </c>
      <c r="U16" s="115">
        <v>-102</v>
      </c>
      <c r="V16" s="116">
        <v>2.5</v>
      </c>
      <c r="W16">
        <v>-32</v>
      </c>
      <c r="X16">
        <v>0</v>
      </c>
      <c r="Y16">
        <v>2.5</v>
      </c>
      <c r="Z16">
        <v>0</v>
      </c>
      <c r="AA16">
        <v>-70</v>
      </c>
    </row>
    <row r="17" spans="7:27">
      <c r="G17" t="s">
        <v>59</v>
      </c>
      <c r="H17" s="115">
        <v>27.87</v>
      </c>
      <c r="I17" s="88">
        <v>0</v>
      </c>
      <c r="J17" s="88">
        <v>0</v>
      </c>
      <c r="K17" s="88">
        <v>0</v>
      </c>
      <c r="L17" s="88">
        <v>2.59</v>
      </c>
      <c r="M17" s="116">
        <v>0</v>
      </c>
      <c r="N17" s="115">
        <v>0</v>
      </c>
      <c r="O17" s="88">
        <v>0</v>
      </c>
      <c r="P17" s="88">
        <v>-80</v>
      </c>
      <c r="Q17" s="88">
        <v>0</v>
      </c>
      <c r="R17" s="88">
        <v>0</v>
      </c>
      <c r="S17" s="116">
        <v>0</v>
      </c>
      <c r="U17" s="115">
        <v>-80</v>
      </c>
      <c r="V17" s="116">
        <v>30.46</v>
      </c>
      <c r="W17">
        <v>27.87</v>
      </c>
      <c r="X17">
        <v>0</v>
      </c>
      <c r="Y17">
        <v>2.59</v>
      </c>
      <c r="Z17">
        <v>0</v>
      </c>
      <c r="AA17">
        <v>-80</v>
      </c>
    </row>
    <row r="18" spans="7:27">
      <c r="G18" t="s">
        <v>60</v>
      </c>
      <c r="H18" s="115">
        <v>18.260000000000002</v>
      </c>
      <c r="I18" s="88">
        <v>0</v>
      </c>
      <c r="J18" s="88">
        <v>0</v>
      </c>
      <c r="K18" s="88">
        <v>0</v>
      </c>
      <c r="L18" s="88">
        <v>2.59</v>
      </c>
      <c r="M18" s="116">
        <v>0</v>
      </c>
      <c r="N18" s="115">
        <v>0</v>
      </c>
      <c r="O18" s="88">
        <v>0</v>
      </c>
      <c r="P18" s="88">
        <v>-65</v>
      </c>
      <c r="Q18" s="88">
        <v>0</v>
      </c>
      <c r="R18" s="88">
        <v>0</v>
      </c>
      <c r="S18" s="116">
        <v>0</v>
      </c>
      <c r="U18" s="115">
        <v>-65</v>
      </c>
      <c r="V18" s="116">
        <v>20.85</v>
      </c>
      <c r="W18">
        <v>18.260000000000002</v>
      </c>
      <c r="X18">
        <v>0</v>
      </c>
      <c r="Y18">
        <v>2.59</v>
      </c>
      <c r="Z18">
        <v>0</v>
      </c>
      <c r="AA18">
        <v>-65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7.11</v>
      </c>
      <c r="M19" s="116">
        <v>0</v>
      </c>
      <c r="N19" s="115">
        <v>-36</v>
      </c>
      <c r="O19" s="88">
        <v>0</v>
      </c>
      <c r="P19" s="88">
        <v>-70</v>
      </c>
      <c r="Q19" s="88">
        <v>-60</v>
      </c>
      <c r="R19" s="88">
        <v>0</v>
      </c>
      <c r="S19" s="116">
        <v>0</v>
      </c>
      <c r="U19" s="115">
        <v>-166</v>
      </c>
      <c r="V19" s="116">
        <v>7.11</v>
      </c>
      <c r="W19">
        <v>-36</v>
      </c>
      <c r="X19">
        <v>0</v>
      </c>
      <c r="Y19">
        <v>7.11</v>
      </c>
      <c r="Z19">
        <v>-60</v>
      </c>
      <c r="AA19">
        <v>-70</v>
      </c>
    </row>
    <row r="20" spans="7:27">
      <c r="G20" t="s">
        <v>62</v>
      </c>
      <c r="H20" s="115">
        <v>10.57</v>
      </c>
      <c r="I20" s="88">
        <v>0</v>
      </c>
      <c r="J20" s="88">
        <v>0</v>
      </c>
      <c r="K20" s="88">
        <v>0</v>
      </c>
      <c r="L20" s="88">
        <v>1.73</v>
      </c>
      <c r="M20" s="116">
        <v>0</v>
      </c>
      <c r="N20" s="115">
        <v>0</v>
      </c>
      <c r="O20" s="88">
        <v>0</v>
      </c>
      <c r="P20" s="88">
        <v>-30</v>
      </c>
      <c r="Q20" s="88">
        <v>0</v>
      </c>
      <c r="R20" s="88">
        <v>0</v>
      </c>
      <c r="S20" s="116">
        <v>0</v>
      </c>
      <c r="U20" s="115">
        <v>-30</v>
      </c>
      <c r="V20" s="116">
        <v>12.3</v>
      </c>
      <c r="W20">
        <v>10.57</v>
      </c>
      <c r="X20">
        <v>0</v>
      </c>
      <c r="Y20">
        <v>1.73</v>
      </c>
      <c r="Z20">
        <v>0</v>
      </c>
      <c r="AA20">
        <v>-30</v>
      </c>
    </row>
    <row r="21" spans="7:27">
      <c r="G21" t="s">
        <v>63</v>
      </c>
      <c r="H21" s="115">
        <v>61.5</v>
      </c>
      <c r="I21" s="88">
        <v>0</v>
      </c>
      <c r="J21" s="88">
        <v>0</v>
      </c>
      <c r="K21" s="88">
        <v>0</v>
      </c>
      <c r="L21" s="88">
        <v>4.8099999999999996</v>
      </c>
      <c r="M21" s="116">
        <v>0</v>
      </c>
      <c r="N21" s="115">
        <v>0</v>
      </c>
      <c r="O21" s="88">
        <v>0</v>
      </c>
      <c r="P21" s="88">
        <v>-55</v>
      </c>
      <c r="Q21" s="88">
        <v>0</v>
      </c>
      <c r="R21" s="88">
        <v>0</v>
      </c>
      <c r="S21" s="116">
        <v>0</v>
      </c>
      <c r="U21" s="115">
        <v>-55</v>
      </c>
      <c r="V21" s="116">
        <v>66.31</v>
      </c>
      <c r="W21">
        <v>61.5</v>
      </c>
      <c r="X21">
        <v>0</v>
      </c>
      <c r="Y21">
        <v>4.8099999999999996</v>
      </c>
      <c r="Z21">
        <v>0</v>
      </c>
      <c r="AA21">
        <v>-55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6.34</v>
      </c>
      <c r="M22" s="116">
        <v>0</v>
      </c>
      <c r="N22" s="115">
        <v>-51</v>
      </c>
      <c r="O22" s="88">
        <v>-60</v>
      </c>
      <c r="P22" s="88">
        <v>-10</v>
      </c>
      <c r="Q22" s="88">
        <v>0</v>
      </c>
      <c r="R22" s="88">
        <v>0</v>
      </c>
      <c r="S22" s="116">
        <v>0</v>
      </c>
      <c r="U22" s="115">
        <v>-121</v>
      </c>
      <c r="V22" s="116">
        <v>6.34</v>
      </c>
      <c r="W22">
        <v>-51</v>
      </c>
      <c r="X22">
        <v>-60</v>
      </c>
      <c r="Y22">
        <v>6.34</v>
      </c>
      <c r="Z22">
        <v>0</v>
      </c>
      <c r="AA22">
        <v>-10</v>
      </c>
    </row>
    <row r="23" spans="7:27">
      <c r="G23" t="s">
        <v>65</v>
      </c>
      <c r="H23" s="115">
        <v>18.260000000000002</v>
      </c>
      <c r="I23" s="88">
        <v>0</v>
      </c>
      <c r="J23" s="88">
        <v>0</v>
      </c>
      <c r="K23" s="88">
        <v>0</v>
      </c>
      <c r="L23" s="88">
        <v>9.42</v>
      </c>
      <c r="M23" s="116">
        <v>0</v>
      </c>
      <c r="N23" s="115">
        <v>0</v>
      </c>
      <c r="O23" s="88">
        <v>0</v>
      </c>
      <c r="P23" s="88">
        <v>-20</v>
      </c>
      <c r="Q23" s="88">
        <v>-55</v>
      </c>
      <c r="R23" s="88">
        <v>0</v>
      </c>
      <c r="S23" s="116">
        <v>0</v>
      </c>
      <c r="U23" s="115">
        <v>-75</v>
      </c>
      <c r="V23" s="116">
        <v>27.68</v>
      </c>
      <c r="W23">
        <v>18.260000000000002</v>
      </c>
      <c r="X23">
        <v>0</v>
      </c>
      <c r="Y23">
        <v>9.42</v>
      </c>
      <c r="Z23">
        <v>-55</v>
      </c>
      <c r="AA23">
        <v>-20</v>
      </c>
    </row>
    <row r="24" spans="7:27">
      <c r="G24" t="s">
        <v>66</v>
      </c>
      <c r="H24" s="115">
        <v>19.22</v>
      </c>
      <c r="I24" s="88">
        <v>0</v>
      </c>
      <c r="J24" s="88">
        <v>0</v>
      </c>
      <c r="K24" s="88">
        <v>0</v>
      </c>
      <c r="L24" s="88">
        <v>11.15</v>
      </c>
      <c r="M24" s="116">
        <v>0</v>
      </c>
      <c r="N24" s="115">
        <v>0</v>
      </c>
      <c r="O24" s="88">
        <v>0</v>
      </c>
      <c r="P24" s="88">
        <v>-12</v>
      </c>
      <c r="Q24" s="88">
        <v>0</v>
      </c>
      <c r="R24" s="88">
        <v>0</v>
      </c>
      <c r="S24" s="116">
        <v>0</v>
      </c>
      <c r="U24" s="115">
        <v>-12</v>
      </c>
      <c r="V24" s="116">
        <v>30.37</v>
      </c>
      <c r="W24">
        <v>19.22</v>
      </c>
      <c r="X24">
        <v>0</v>
      </c>
      <c r="Y24">
        <v>11.15</v>
      </c>
      <c r="Z24">
        <v>0</v>
      </c>
      <c r="AA24">
        <v>-12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19.22</v>
      </c>
      <c r="M25" s="116">
        <v>0</v>
      </c>
      <c r="N25" s="115">
        <v>-27</v>
      </c>
      <c r="O25" s="88">
        <v>-5</v>
      </c>
      <c r="P25" s="88">
        <v>-12</v>
      </c>
      <c r="Q25" s="88">
        <v>0</v>
      </c>
      <c r="R25" s="88">
        <v>0</v>
      </c>
      <c r="S25" s="116">
        <v>0</v>
      </c>
      <c r="U25" s="115">
        <v>-44</v>
      </c>
      <c r="V25" s="116">
        <v>19.22</v>
      </c>
      <c r="W25">
        <v>-27</v>
      </c>
      <c r="X25">
        <v>-5</v>
      </c>
      <c r="Y25">
        <v>19.22</v>
      </c>
      <c r="Z25">
        <v>0</v>
      </c>
      <c r="AA25">
        <v>-12</v>
      </c>
    </row>
    <row r="26" spans="7:27">
      <c r="G26" t="s">
        <v>68</v>
      </c>
      <c r="H26" s="115">
        <v>43.24</v>
      </c>
      <c r="I26" s="88">
        <v>0</v>
      </c>
      <c r="J26" s="88">
        <v>0</v>
      </c>
      <c r="K26" s="88">
        <v>0</v>
      </c>
      <c r="L26" s="88">
        <v>14.9</v>
      </c>
      <c r="M26" s="116">
        <v>0</v>
      </c>
      <c r="N26" s="115">
        <v>0</v>
      </c>
      <c r="O26" s="88">
        <v>-5</v>
      </c>
      <c r="P26" s="88">
        <v>0</v>
      </c>
      <c r="Q26" s="88">
        <v>0</v>
      </c>
      <c r="R26" s="88">
        <v>0</v>
      </c>
      <c r="S26" s="116">
        <v>0</v>
      </c>
      <c r="U26" s="115">
        <v>-5</v>
      </c>
      <c r="V26" s="116">
        <v>58.14</v>
      </c>
      <c r="W26">
        <v>43.24</v>
      </c>
      <c r="X26">
        <v>-5</v>
      </c>
      <c r="Y26">
        <v>14.9</v>
      </c>
      <c r="Z26">
        <v>0</v>
      </c>
      <c r="AA26">
        <v>0</v>
      </c>
    </row>
    <row r="27" spans="7:27">
      <c r="G27" t="s">
        <v>69</v>
      </c>
      <c r="H27" s="115">
        <v>64.38</v>
      </c>
      <c r="I27" s="88">
        <v>0</v>
      </c>
      <c r="J27" s="88">
        <v>0</v>
      </c>
      <c r="K27" s="88">
        <v>0</v>
      </c>
      <c r="L27" s="88">
        <v>12.69</v>
      </c>
      <c r="M27" s="116">
        <v>0</v>
      </c>
      <c r="N27" s="115">
        <v>0</v>
      </c>
      <c r="O27" s="88">
        <v>-10</v>
      </c>
      <c r="P27" s="88">
        <v>-25</v>
      </c>
      <c r="Q27" s="88">
        <v>-45</v>
      </c>
      <c r="R27" s="88">
        <v>0</v>
      </c>
      <c r="S27" s="116">
        <v>0</v>
      </c>
      <c r="U27" s="115">
        <v>-80</v>
      </c>
      <c r="V27" s="116">
        <v>77.069999999999993</v>
      </c>
      <c r="W27">
        <v>64.38</v>
      </c>
      <c r="X27">
        <v>-10</v>
      </c>
      <c r="Y27">
        <v>12.69</v>
      </c>
      <c r="Z27">
        <v>-45</v>
      </c>
      <c r="AA27">
        <v>-25</v>
      </c>
    </row>
    <row r="28" spans="7:27">
      <c r="G28" t="s">
        <v>70</v>
      </c>
      <c r="H28" s="115">
        <v>71.11</v>
      </c>
      <c r="I28" s="88">
        <v>24.03</v>
      </c>
      <c r="J28" s="88">
        <v>28.83</v>
      </c>
      <c r="K28" s="88">
        <v>0</v>
      </c>
      <c r="L28" s="88">
        <v>13.4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137.37</v>
      </c>
      <c r="W28">
        <v>71.11</v>
      </c>
      <c r="X28">
        <v>24.03</v>
      </c>
      <c r="Y28">
        <v>13.4</v>
      </c>
      <c r="Z28">
        <v>0</v>
      </c>
      <c r="AA28">
        <v>28.83</v>
      </c>
    </row>
    <row r="29" spans="7:27">
      <c r="G29" t="s">
        <v>71</v>
      </c>
      <c r="H29" s="115">
        <v>37.479999999999997</v>
      </c>
      <c r="I29" s="88">
        <v>28.83</v>
      </c>
      <c r="J29" s="88">
        <v>28.83</v>
      </c>
      <c r="K29" s="88">
        <v>0</v>
      </c>
      <c r="L29" s="88">
        <v>0.87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96.01</v>
      </c>
      <c r="W29">
        <v>37.479999999999997</v>
      </c>
      <c r="X29">
        <v>28.83</v>
      </c>
      <c r="Y29">
        <v>0.87</v>
      </c>
      <c r="Z29">
        <v>0</v>
      </c>
      <c r="AA29">
        <v>28.83</v>
      </c>
    </row>
    <row r="30" spans="7:27">
      <c r="G30" t="s">
        <v>72</v>
      </c>
      <c r="H30" s="115">
        <v>65.34</v>
      </c>
      <c r="I30" s="88">
        <v>34.6</v>
      </c>
      <c r="J30" s="88">
        <v>19.22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119.16</v>
      </c>
      <c r="W30">
        <v>65.34</v>
      </c>
      <c r="X30">
        <v>34.6</v>
      </c>
      <c r="Y30">
        <v>0</v>
      </c>
      <c r="Z30">
        <v>0</v>
      </c>
      <c r="AA30">
        <v>19.22</v>
      </c>
    </row>
    <row r="31" spans="7:27">
      <c r="G31" t="s">
        <v>73</v>
      </c>
      <c r="H31" s="115">
        <v>0</v>
      </c>
      <c r="I31" s="88">
        <v>17.3</v>
      </c>
      <c r="J31" s="88">
        <v>19.22</v>
      </c>
      <c r="K31" s="88">
        <v>0</v>
      </c>
      <c r="L31" s="88">
        <v>19.510000000000002</v>
      </c>
      <c r="M31" s="116">
        <v>0</v>
      </c>
      <c r="N31" s="115">
        <v>-21</v>
      </c>
      <c r="O31" s="88">
        <v>0</v>
      </c>
      <c r="P31" s="88">
        <v>0</v>
      </c>
      <c r="Q31" s="88">
        <v>-30</v>
      </c>
      <c r="R31" s="88">
        <v>0</v>
      </c>
      <c r="S31" s="116">
        <v>0</v>
      </c>
      <c r="U31" s="115">
        <v>-51</v>
      </c>
      <c r="V31" s="116">
        <v>56.03</v>
      </c>
      <c r="W31">
        <v>-21</v>
      </c>
      <c r="X31">
        <v>17.3</v>
      </c>
      <c r="Y31">
        <v>19.510000000000002</v>
      </c>
      <c r="Z31">
        <v>-30</v>
      </c>
      <c r="AA31">
        <v>19.22</v>
      </c>
    </row>
    <row r="32" spans="7:27">
      <c r="G32" t="s">
        <v>74</v>
      </c>
      <c r="H32" s="115">
        <v>14.42</v>
      </c>
      <c r="I32" s="88">
        <v>19.22</v>
      </c>
      <c r="J32" s="88">
        <v>19.22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52.86</v>
      </c>
      <c r="W32">
        <v>14.42</v>
      </c>
      <c r="X32">
        <v>19.22</v>
      </c>
      <c r="Y32">
        <v>0</v>
      </c>
      <c r="Z32">
        <v>0</v>
      </c>
      <c r="AA32">
        <v>19.22</v>
      </c>
    </row>
    <row r="33" spans="7:27">
      <c r="G33" t="s">
        <v>75</v>
      </c>
      <c r="H33" s="115">
        <v>13.45</v>
      </c>
      <c r="I33" s="88">
        <v>0</v>
      </c>
      <c r="J33" s="88">
        <v>19.22</v>
      </c>
      <c r="K33" s="88">
        <v>0</v>
      </c>
      <c r="L33" s="88">
        <v>0</v>
      </c>
      <c r="M33" s="116">
        <v>0</v>
      </c>
      <c r="N33" s="115">
        <v>0</v>
      </c>
      <c r="O33" s="88">
        <v>-10</v>
      </c>
      <c r="P33" s="88">
        <v>0</v>
      </c>
      <c r="Q33" s="88">
        <v>0</v>
      </c>
      <c r="R33" s="88">
        <v>0</v>
      </c>
      <c r="S33" s="116">
        <v>0</v>
      </c>
      <c r="U33" s="115">
        <v>-10</v>
      </c>
      <c r="V33" s="116">
        <v>32.67</v>
      </c>
      <c r="W33">
        <v>13.45</v>
      </c>
      <c r="X33">
        <v>-10</v>
      </c>
      <c r="Y33">
        <v>0</v>
      </c>
      <c r="Z33">
        <v>0</v>
      </c>
      <c r="AA33">
        <v>19.22</v>
      </c>
    </row>
    <row r="34" spans="7:27">
      <c r="G34" t="s">
        <v>76</v>
      </c>
      <c r="H34" s="115">
        <v>13.45</v>
      </c>
      <c r="I34" s="88">
        <v>0</v>
      </c>
      <c r="J34" s="88">
        <v>0</v>
      </c>
      <c r="K34" s="88">
        <v>14.42</v>
      </c>
      <c r="L34" s="88">
        <v>0</v>
      </c>
      <c r="M34" s="116">
        <v>0</v>
      </c>
      <c r="N34" s="115">
        <v>0</v>
      </c>
      <c r="O34" s="88">
        <v>-25</v>
      </c>
      <c r="P34" s="88">
        <v>-23</v>
      </c>
      <c r="Q34" s="88">
        <v>0</v>
      </c>
      <c r="R34" s="88">
        <v>0</v>
      </c>
      <c r="S34" s="116">
        <v>0</v>
      </c>
      <c r="U34" s="115">
        <v>-48</v>
      </c>
      <c r="V34" s="116">
        <v>27.87</v>
      </c>
      <c r="W34">
        <v>13.45</v>
      </c>
      <c r="X34">
        <v>-25</v>
      </c>
      <c r="Y34">
        <v>0</v>
      </c>
      <c r="Z34">
        <v>14.42</v>
      </c>
      <c r="AA34">
        <v>-23</v>
      </c>
    </row>
    <row r="35" spans="7:27">
      <c r="G35" t="s">
        <v>77</v>
      </c>
      <c r="H35" s="115">
        <v>18.260000000000002</v>
      </c>
      <c r="I35" s="88">
        <v>0</v>
      </c>
      <c r="J35" s="88">
        <v>28.83</v>
      </c>
      <c r="K35" s="88">
        <v>28.82</v>
      </c>
      <c r="L35" s="88">
        <v>4.0599999999999996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79.97</v>
      </c>
      <c r="W35">
        <v>18.260000000000002</v>
      </c>
      <c r="X35">
        <v>0</v>
      </c>
      <c r="Y35">
        <v>4.0599999999999996</v>
      </c>
      <c r="Z35">
        <v>28.82</v>
      </c>
      <c r="AA35">
        <v>28.83</v>
      </c>
    </row>
    <row r="36" spans="7:27">
      <c r="G36" t="s">
        <v>78</v>
      </c>
      <c r="H36" s="115">
        <v>30.75</v>
      </c>
      <c r="I36" s="88">
        <v>0</v>
      </c>
      <c r="J36" s="88">
        <v>38.44</v>
      </c>
      <c r="K36" s="88">
        <v>0</v>
      </c>
      <c r="L36" s="88">
        <v>6.37</v>
      </c>
      <c r="M36" s="116">
        <v>0</v>
      </c>
      <c r="N36" s="115">
        <v>0</v>
      </c>
      <c r="O36" s="88">
        <v>0</v>
      </c>
      <c r="P36" s="88">
        <v>0</v>
      </c>
      <c r="Q36" s="88">
        <v>-20</v>
      </c>
      <c r="R36" s="88">
        <v>0</v>
      </c>
      <c r="S36" s="116">
        <v>0</v>
      </c>
      <c r="U36" s="115">
        <v>-20</v>
      </c>
      <c r="V36" s="116">
        <v>75.56</v>
      </c>
      <c r="W36">
        <v>30.75</v>
      </c>
      <c r="X36">
        <v>0</v>
      </c>
      <c r="Y36">
        <v>6.37</v>
      </c>
      <c r="Z36">
        <v>-20</v>
      </c>
      <c r="AA36">
        <v>38.44</v>
      </c>
    </row>
    <row r="37" spans="7:27">
      <c r="G37" t="s">
        <v>79</v>
      </c>
      <c r="H37" s="115">
        <v>0</v>
      </c>
      <c r="I37" s="88">
        <v>0</v>
      </c>
      <c r="J37" s="88">
        <v>33.64</v>
      </c>
      <c r="K37" s="88">
        <v>9.61</v>
      </c>
      <c r="L37" s="88">
        <v>14.22</v>
      </c>
      <c r="M37" s="116">
        <v>0</v>
      </c>
      <c r="N37" s="115">
        <v>-11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-11</v>
      </c>
      <c r="V37" s="116">
        <v>57.47</v>
      </c>
      <c r="W37">
        <v>-11</v>
      </c>
      <c r="X37">
        <v>0</v>
      </c>
      <c r="Y37">
        <v>14.22</v>
      </c>
      <c r="Z37">
        <v>9.61</v>
      </c>
      <c r="AA37">
        <v>33.64</v>
      </c>
    </row>
    <row r="38" spans="7:27">
      <c r="G38" t="s">
        <v>80</v>
      </c>
      <c r="H38" s="115">
        <v>2.88</v>
      </c>
      <c r="I38" s="88">
        <v>23.07</v>
      </c>
      <c r="J38" s="88">
        <v>0</v>
      </c>
      <c r="K38" s="88">
        <v>19.22</v>
      </c>
      <c r="L38" s="88">
        <v>6.05</v>
      </c>
      <c r="M38" s="116">
        <v>0</v>
      </c>
      <c r="N38" s="115">
        <v>0</v>
      </c>
      <c r="O38" s="88">
        <v>0</v>
      </c>
      <c r="P38" s="88">
        <v>-15</v>
      </c>
      <c r="Q38" s="88">
        <v>0</v>
      </c>
      <c r="R38" s="88">
        <v>0</v>
      </c>
      <c r="S38" s="116">
        <v>0</v>
      </c>
      <c r="U38" s="115">
        <v>-15</v>
      </c>
      <c r="V38" s="116">
        <v>51.22</v>
      </c>
      <c r="W38">
        <v>2.88</v>
      </c>
      <c r="X38">
        <v>23.07</v>
      </c>
      <c r="Y38">
        <v>6.05</v>
      </c>
      <c r="Z38">
        <v>19.22</v>
      </c>
      <c r="AA38">
        <v>-15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28.83</v>
      </c>
      <c r="L39" s="88">
        <v>0</v>
      </c>
      <c r="M39" s="116">
        <v>0</v>
      </c>
      <c r="N39" s="115">
        <v>-41</v>
      </c>
      <c r="O39" s="88">
        <v>-25</v>
      </c>
      <c r="P39" s="88">
        <v>0</v>
      </c>
      <c r="Q39" s="88">
        <v>0</v>
      </c>
      <c r="R39" s="88">
        <v>0</v>
      </c>
      <c r="S39" s="116">
        <v>0</v>
      </c>
      <c r="U39" s="115">
        <v>-66</v>
      </c>
      <c r="V39" s="116">
        <v>28.83</v>
      </c>
      <c r="W39">
        <v>-41</v>
      </c>
      <c r="X39">
        <v>-25</v>
      </c>
      <c r="Y39">
        <v>0</v>
      </c>
      <c r="Z39">
        <v>28.83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38.44</v>
      </c>
      <c r="L40" s="88">
        <v>0</v>
      </c>
      <c r="M40" s="116">
        <v>0</v>
      </c>
      <c r="N40" s="115">
        <v>-29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-29</v>
      </c>
      <c r="V40" s="116">
        <v>38.44</v>
      </c>
      <c r="W40">
        <v>-29</v>
      </c>
      <c r="X40">
        <v>0</v>
      </c>
      <c r="Y40">
        <v>0</v>
      </c>
      <c r="Z40">
        <v>38.44</v>
      </c>
      <c r="AA40">
        <v>0</v>
      </c>
    </row>
    <row r="41" spans="7:27">
      <c r="G41" t="s">
        <v>83</v>
      </c>
      <c r="H41" s="115">
        <v>32.67</v>
      </c>
      <c r="I41" s="88">
        <v>0</v>
      </c>
      <c r="J41" s="88">
        <v>38.44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-10</v>
      </c>
      <c r="R41" s="88">
        <v>0</v>
      </c>
      <c r="S41" s="116">
        <v>0</v>
      </c>
      <c r="U41" s="115">
        <v>-10</v>
      </c>
      <c r="V41" s="116">
        <v>71.11</v>
      </c>
      <c r="W41">
        <v>32.67</v>
      </c>
      <c r="X41">
        <v>0</v>
      </c>
      <c r="Y41">
        <v>0</v>
      </c>
      <c r="Z41">
        <v>-10</v>
      </c>
      <c r="AA41">
        <v>38.44</v>
      </c>
    </row>
    <row r="42" spans="7:27">
      <c r="G42" t="s">
        <v>84</v>
      </c>
      <c r="H42" s="115">
        <v>23.06</v>
      </c>
      <c r="I42" s="88">
        <v>0</v>
      </c>
      <c r="J42" s="88">
        <v>38.44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61.5</v>
      </c>
      <c r="W42">
        <v>23.06</v>
      </c>
      <c r="X42">
        <v>0</v>
      </c>
      <c r="Y42">
        <v>0</v>
      </c>
      <c r="Z42">
        <v>0</v>
      </c>
      <c r="AA42">
        <v>38.44</v>
      </c>
    </row>
    <row r="43" spans="7:27">
      <c r="G43" t="s">
        <v>85</v>
      </c>
      <c r="H43" s="115">
        <v>80.72</v>
      </c>
      <c r="I43" s="88">
        <v>0</v>
      </c>
      <c r="J43" s="88">
        <v>67.27</v>
      </c>
      <c r="K43" s="88">
        <v>9.61</v>
      </c>
      <c r="L43" s="88">
        <v>10.38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167.98</v>
      </c>
      <c r="W43">
        <v>80.72</v>
      </c>
      <c r="X43">
        <v>0</v>
      </c>
      <c r="Y43">
        <v>10.38</v>
      </c>
      <c r="Z43">
        <v>9.61</v>
      </c>
      <c r="AA43">
        <v>67.27</v>
      </c>
    </row>
    <row r="44" spans="7:27">
      <c r="G44" t="s">
        <v>86</v>
      </c>
      <c r="H44" s="115">
        <v>54.78</v>
      </c>
      <c r="I44" s="88">
        <v>0</v>
      </c>
      <c r="J44" s="88">
        <v>48.05</v>
      </c>
      <c r="K44" s="88">
        <v>0</v>
      </c>
      <c r="L44" s="88">
        <v>2.88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105.71</v>
      </c>
      <c r="W44">
        <v>54.78</v>
      </c>
      <c r="X44">
        <v>0</v>
      </c>
      <c r="Y44">
        <v>2.88</v>
      </c>
      <c r="Z44">
        <v>0</v>
      </c>
      <c r="AA44">
        <v>48.05</v>
      </c>
    </row>
    <row r="45" spans="7:27">
      <c r="G45" t="s">
        <v>87</v>
      </c>
      <c r="H45" s="115">
        <v>120.12</v>
      </c>
      <c r="I45" s="88">
        <v>34.6</v>
      </c>
      <c r="J45" s="88">
        <v>38.44</v>
      </c>
      <c r="K45" s="88">
        <v>19.22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212.38</v>
      </c>
      <c r="W45">
        <v>120.12</v>
      </c>
      <c r="X45">
        <v>34.6</v>
      </c>
      <c r="Y45">
        <v>0</v>
      </c>
      <c r="Z45">
        <v>19.22</v>
      </c>
      <c r="AA45">
        <v>38.44</v>
      </c>
    </row>
    <row r="46" spans="7:27">
      <c r="G46" t="s">
        <v>88</v>
      </c>
      <c r="H46" s="115">
        <v>110.51</v>
      </c>
      <c r="I46" s="88">
        <v>0</v>
      </c>
      <c r="J46" s="88">
        <v>38.44</v>
      </c>
      <c r="K46" s="88">
        <v>0</v>
      </c>
      <c r="L46" s="88">
        <v>2.08</v>
      </c>
      <c r="M46" s="116">
        <v>0</v>
      </c>
      <c r="N46" s="115">
        <v>0</v>
      </c>
      <c r="O46" s="88">
        <v>-14</v>
      </c>
      <c r="P46" s="88">
        <v>0</v>
      </c>
      <c r="Q46" s="88">
        <v>0</v>
      </c>
      <c r="R46" s="88">
        <v>0</v>
      </c>
      <c r="S46" s="116">
        <v>0</v>
      </c>
      <c r="U46" s="115">
        <v>-14</v>
      </c>
      <c r="V46" s="116">
        <v>151.03</v>
      </c>
      <c r="W46">
        <v>110.51</v>
      </c>
      <c r="X46">
        <v>-14</v>
      </c>
      <c r="Y46">
        <v>2.08</v>
      </c>
      <c r="Z46">
        <v>0</v>
      </c>
      <c r="AA46">
        <v>38.44</v>
      </c>
    </row>
    <row r="47" spans="7:27">
      <c r="G47" t="s">
        <v>89</v>
      </c>
      <c r="H47" s="115">
        <v>50.93</v>
      </c>
      <c r="I47" s="88">
        <v>0</v>
      </c>
      <c r="J47" s="88">
        <v>72.08</v>
      </c>
      <c r="K47" s="88">
        <v>28.83</v>
      </c>
      <c r="L47" s="88">
        <v>1.27</v>
      </c>
      <c r="M47" s="116">
        <v>0</v>
      </c>
      <c r="N47" s="115">
        <v>0</v>
      </c>
      <c r="O47" s="88">
        <v>-15</v>
      </c>
      <c r="P47" s="88">
        <v>0</v>
      </c>
      <c r="Q47" s="88">
        <v>0</v>
      </c>
      <c r="R47" s="88">
        <v>0</v>
      </c>
      <c r="S47" s="116">
        <v>0</v>
      </c>
      <c r="U47" s="115">
        <v>-15</v>
      </c>
      <c r="V47" s="116">
        <v>153.11000000000001</v>
      </c>
      <c r="W47">
        <v>50.93</v>
      </c>
      <c r="X47">
        <v>-15</v>
      </c>
      <c r="Y47">
        <v>1.27</v>
      </c>
      <c r="Z47">
        <v>28.83</v>
      </c>
      <c r="AA47">
        <v>72.08</v>
      </c>
    </row>
    <row r="48" spans="7:27">
      <c r="G48" t="s">
        <v>90</v>
      </c>
      <c r="H48" s="115">
        <v>66.31</v>
      </c>
      <c r="I48" s="88">
        <v>0</v>
      </c>
      <c r="J48" s="88">
        <v>19.22</v>
      </c>
      <c r="K48" s="88">
        <v>0</v>
      </c>
      <c r="L48" s="88">
        <v>2.88</v>
      </c>
      <c r="M48" s="116">
        <v>0</v>
      </c>
      <c r="N48" s="115">
        <v>0</v>
      </c>
      <c r="O48" s="88">
        <v>-10</v>
      </c>
      <c r="P48" s="88">
        <v>0</v>
      </c>
      <c r="Q48" s="88">
        <v>0</v>
      </c>
      <c r="R48" s="88">
        <v>0</v>
      </c>
      <c r="S48" s="116">
        <v>0</v>
      </c>
      <c r="U48" s="115">
        <v>-10</v>
      </c>
      <c r="V48" s="116">
        <v>88.41</v>
      </c>
      <c r="W48">
        <v>66.31</v>
      </c>
      <c r="X48">
        <v>-10</v>
      </c>
      <c r="Y48">
        <v>2.88</v>
      </c>
      <c r="Z48">
        <v>0</v>
      </c>
      <c r="AA48">
        <v>19.22</v>
      </c>
    </row>
    <row r="49" spans="7:27">
      <c r="G49" t="s">
        <v>91</v>
      </c>
      <c r="H49" s="115">
        <v>109.56</v>
      </c>
      <c r="I49" s="88">
        <v>0</v>
      </c>
      <c r="J49" s="88">
        <v>67.27</v>
      </c>
      <c r="K49" s="88">
        <v>0</v>
      </c>
      <c r="L49" s="88">
        <v>7.11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183.94</v>
      </c>
      <c r="W49">
        <v>109.56</v>
      </c>
      <c r="X49">
        <v>0</v>
      </c>
      <c r="Y49">
        <v>7.11</v>
      </c>
      <c r="Z49">
        <v>0</v>
      </c>
      <c r="AA49">
        <v>67.27</v>
      </c>
    </row>
    <row r="50" spans="7:27">
      <c r="G50" t="s">
        <v>92</v>
      </c>
      <c r="H50" s="115">
        <v>77.84</v>
      </c>
      <c r="I50" s="88">
        <v>0</v>
      </c>
      <c r="J50" s="88">
        <v>14.42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92.26</v>
      </c>
      <c r="W50">
        <v>77.84</v>
      </c>
      <c r="X50">
        <v>0</v>
      </c>
      <c r="Y50">
        <v>0</v>
      </c>
      <c r="Z50">
        <v>0</v>
      </c>
      <c r="AA50">
        <v>14.42</v>
      </c>
    </row>
    <row r="51" spans="7:27">
      <c r="G51" t="s">
        <v>93</v>
      </c>
      <c r="H51" s="115">
        <v>50.93</v>
      </c>
      <c r="I51" s="88">
        <v>29.79</v>
      </c>
      <c r="J51" s="88">
        <v>62.47</v>
      </c>
      <c r="K51" s="88">
        <v>0</v>
      </c>
      <c r="L51" s="88">
        <v>1.92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145.11000000000001</v>
      </c>
      <c r="W51">
        <v>50.93</v>
      </c>
      <c r="X51">
        <v>29.79</v>
      </c>
      <c r="Y51">
        <v>1.92</v>
      </c>
      <c r="Z51">
        <v>0</v>
      </c>
      <c r="AA51">
        <v>62.47</v>
      </c>
    </row>
    <row r="52" spans="7:27">
      <c r="G52" t="s">
        <v>94</v>
      </c>
      <c r="H52" s="115">
        <v>69.2</v>
      </c>
      <c r="I52" s="88">
        <v>59.58</v>
      </c>
      <c r="J52" s="88">
        <v>19.22</v>
      </c>
      <c r="K52" s="88">
        <v>28.83</v>
      </c>
      <c r="L52" s="88">
        <v>1.92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178.75</v>
      </c>
      <c r="W52">
        <v>69.2</v>
      </c>
      <c r="X52">
        <v>59.58</v>
      </c>
      <c r="Y52">
        <v>1.92</v>
      </c>
      <c r="Z52">
        <v>28.83</v>
      </c>
      <c r="AA52">
        <v>19.22</v>
      </c>
    </row>
    <row r="53" spans="7:27">
      <c r="G53" t="s">
        <v>95</v>
      </c>
      <c r="H53" s="115">
        <v>73.989999999999995</v>
      </c>
      <c r="I53" s="88">
        <v>72.08</v>
      </c>
      <c r="J53" s="88">
        <v>19.22</v>
      </c>
      <c r="K53" s="88">
        <v>0</v>
      </c>
      <c r="L53" s="88">
        <v>0.96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166.25</v>
      </c>
      <c r="W53">
        <v>73.989999999999995</v>
      </c>
      <c r="X53">
        <v>72.08</v>
      </c>
      <c r="Y53">
        <v>0.96</v>
      </c>
      <c r="Z53">
        <v>0</v>
      </c>
      <c r="AA53">
        <v>19.22</v>
      </c>
    </row>
    <row r="54" spans="7:27">
      <c r="G54" t="s">
        <v>96</v>
      </c>
      <c r="H54" s="115">
        <v>61.5</v>
      </c>
      <c r="I54" s="88">
        <v>57.66</v>
      </c>
      <c r="J54" s="88">
        <v>62.47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181.63</v>
      </c>
      <c r="W54">
        <v>61.5</v>
      </c>
      <c r="X54">
        <v>57.66</v>
      </c>
      <c r="Y54">
        <v>0</v>
      </c>
      <c r="Z54">
        <v>0</v>
      </c>
      <c r="AA54">
        <v>62.47</v>
      </c>
    </row>
    <row r="55" spans="7:27">
      <c r="G55" t="s">
        <v>97</v>
      </c>
      <c r="H55" s="115">
        <v>7.69</v>
      </c>
      <c r="I55" s="88">
        <v>14.41</v>
      </c>
      <c r="J55" s="88">
        <v>0</v>
      </c>
      <c r="K55" s="88">
        <v>0</v>
      </c>
      <c r="L55" s="88">
        <v>5.77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27.87</v>
      </c>
      <c r="W55">
        <v>7.69</v>
      </c>
      <c r="X55">
        <v>14.41</v>
      </c>
      <c r="Y55">
        <v>5.77</v>
      </c>
      <c r="Z55">
        <v>0</v>
      </c>
      <c r="AA55">
        <v>0</v>
      </c>
    </row>
    <row r="56" spans="7:27">
      <c r="G56" t="s">
        <v>98</v>
      </c>
      <c r="H56" s="115">
        <v>25.94</v>
      </c>
      <c r="I56" s="88">
        <v>9.61</v>
      </c>
      <c r="J56" s="88">
        <v>0</v>
      </c>
      <c r="K56" s="88">
        <v>14.42</v>
      </c>
      <c r="L56" s="88">
        <v>0</v>
      </c>
      <c r="M56" s="116">
        <v>0</v>
      </c>
      <c r="N56" s="115">
        <v>0</v>
      </c>
      <c r="O56" s="88">
        <v>0</v>
      </c>
      <c r="P56" s="88">
        <v>-20</v>
      </c>
      <c r="Q56" s="88">
        <v>0</v>
      </c>
      <c r="R56" s="88">
        <v>0</v>
      </c>
      <c r="S56" s="116">
        <v>0</v>
      </c>
      <c r="U56" s="115">
        <v>-20</v>
      </c>
      <c r="V56" s="116">
        <v>49.97</v>
      </c>
      <c r="W56">
        <v>25.94</v>
      </c>
      <c r="X56">
        <v>9.61</v>
      </c>
      <c r="Y56">
        <v>0</v>
      </c>
      <c r="Z56">
        <v>14.42</v>
      </c>
      <c r="AA56">
        <v>-20</v>
      </c>
    </row>
    <row r="57" spans="7:27">
      <c r="G57" t="s">
        <v>99</v>
      </c>
      <c r="H57" s="115">
        <v>28.83</v>
      </c>
      <c r="I57" s="88">
        <v>17.3</v>
      </c>
      <c r="J57" s="88">
        <v>48.05</v>
      </c>
      <c r="K57" s="88">
        <v>28.83</v>
      </c>
      <c r="L57" s="88">
        <v>0.96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123.97</v>
      </c>
      <c r="W57">
        <v>28.83</v>
      </c>
      <c r="X57">
        <v>17.3</v>
      </c>
      <c r="Y57">
        <v>0.96</v>
      </c>
      <c r="Z57">
        <v>28.83</v>
      </c>
      <c r="AA57">
        <v>48.05</v>
      </c>
    </row>
    <row r="58" spans="7:27">
      <c r="G58" t="s">
        <v>100</v>
      </c>
      <c r="H58" s="115">
        <v>58.62</v>
      </c>
      <c r="I58" s="88">
        <v>12.49</v>
      </c>
      <c r="J58" s="88">
        <v>72.08</v>
      </c>
      <c r="K58" s="88">
        <v>0</v>
      </c>
      <c r="L58" s="88">
        <v>0.96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144.15</v>
      </c>
      <c r="W58">
        <v>58.62</v>
      </c>
      <c r="X58">
        <v>12.49</v>
      </c>
      <c r="Y58">
        <v>0.96</v>
      </c>
      <c r="Z58">
        <v>0</v>
      </c>
      <c r="AA58">
        <v>72.08</v>
      </c>
    </row>
    <row r="59" spans="7:27">
      <c r="G59" t="s">
        <v>101</v>
      </c>
      <c r="H59" s="115">
        <v>115.32</v>
      </c>
      <c r="I59" s="88">
        <v>4.8099999999999996</v>
      </c>
      <c r="J59" s="88">
        <v>19.22</v>
      </c>
      <c r="K59" s="88">
        <v>0</v>
      </c>
      <c r="L59" s="88">
        <v>0.96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140.31</v>
      </c>
      <c r="W59">
        <v>115.32</v>
      </c>
      <c r="X59">
        <v>4.8099999999999996</v>
      </c>
      <c r="Y59">
        <v>0.96</v>
      </c>
      <c r="Z59">
        <v>0</v>
      </c>
      <c r="AA59">
        <v>19.22</v>
      </c>
    </row>
    <row r="60" spans="7:27">
      <c r="G60" t="s">
        <v>102</v>
      </c>
      <c r="H60" s="115">
        <v>98.02</v>
      </c>
      <c r="I60" s="88">
        <v>39.4</v>
      </c>
      <c r="J60" s="88">
        <v>72.08</v>
      </c>
      <c r="K60" s="88">
        <v>0</v>
      </c>
      <c r="L60" s="88">
        <v>0.96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210.46</v>
      </c>
      <c r="W60">
        <v>98.02</v>
      </c>
      <c r="X60">
        <v>39.4</v>
      </c>
      <c r="Y60">
        <v>0.96</v>
      </c>
      <c r="Z60">
        <v>0</v>
      </c>
      <c r="AA60">
        <v>72.08</v>
      </c>
    </row>
    <row r="61" spans="7:27">
      <c r="G61" t="s">
        <v>103</v>
      </c>
      <c r="H61" s="115">
        <v>44.19</v>
      </c>
      <c r="I61" s="88">
        <v>4.8099999999999996</v>
      </c>
      <c r="J61" s="88">
        <v>24.03</v>
      </c>
      <c r="K61" s="88">
        <v>9.61</v>
      </c>
      <c r="L61" s="88">
        <v>5.77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88.41</v>
      </c>
      <c r="W61">
        <v>44.19</v>
      </c>
      <c r="X61">
        <v>4.8099999999999996</v>
      </c>
      <c r="Y61">
        <v>5.77</v>
      </c>
      <c r="Z61">
        <v>9.61</v>
      </c>
      <c r="AA61">
        <v>24.03</v>
      </c>
    </row>
    <row r="62" spans="7:27">
      <c r="G62" t="s">
        <v>104</v>
      </c>
      <c r="H62" s="115">
        <v>64.39</v>
      </c>
      <c r="I62" s="88">
        <v>0</v>
      </c>
      <c r="J62" s="88">
        <v>76.88</v>
      </c>
      <c r="K62" s="88">
        <v>28.83</v>
      </c>
      <c r="L62" s="88">
        <v>0</v>
      </c>
      <c r="M62" s="116">
        <v>0</v>
      </c>
      <c r="N62" s="115">
        <v>0</v>
      </c>
      <c r="O62" s="88">
        <v>-35</v>
      </c>
      <c r="P62" s="88">
        <v>0</v>
      </c>
      <c r="Q62" s="88">
        <v>0</v>
      </c>
      <c r="R62" s="88">
        <v>0</v>
      </c>
      <c r="S62" s="116">
        <v>0</v>
      </c>
      <c r="U62" s="115">
        <v>-35</v>
      </c>
      <c r="V62" s="116">
        <v>170.1</v>
      </c>
      <c r="W62">
        <v>64.39</v>
      </c>
      <c r="X62">
        <v>-35</v>
      </c>
      <c r="Y62">
        <v>0</v>
      </c>
      <c r="Z62">
        <v>28.83</v>
      </c>
      <c r="AA62">
        <v>76.88</v>
      </c>
    </row>
    <row r="63" spans="7:27">
      <c r="G63" t="s">
        <v>105</v>
      </c>
      <c r="H63" s="115">
        <v>23.06</v>
      </c>
      <c r="I63" s="88">
        <v>0</v>
      </c>
      <c r="J63" s="88">
        <v>33.64</v>
      </c>
      <c r="K63" s="88">
        <v>9.61</v>
      </c>
      <c r="L63" s="88">
        <v>1.92</v>
      </c>
      <c r="M63" s="116">
        <v>0</v>
      </c>
      <c r="N63" s="115">
        <v>0</v>
      </c>
      <c r="O63" s="88">
        <v>-25</v>
      </c>
      <c r="P63" s="88">
        <v>0</v>
      </c>
      <c r="Q63" s="88">
        <v>0</v>
      </c>
      <c r="R63" s="88">
        <v>0</v>
      </c>
      <c r="S63" s="116">
        <v>0</v>
      </c>
      <c r="U63" s="115">
        <v>-25</v>
      </c>
      <c r="V63" s="116">
        <v>68.23</v>
      </c>
      <c r="W63">
        <v>23.06</v>
      </c>
      <c r="X63">
        <v>-25</v>
      </c>
      <c r="Y63">
        <v>1.92</v>
      </c>
      <c r="Z63">
        <v>9.61</v>
      </c>
      <c r="AA63">
        <v>33.64</v>
      </c>
    </row>
    <row r="64" spans="7:27">
      <c r="G64" t="s">
        <v>106</v>
      </c>
      <c r="H64" s="115">
        <v>40.36</v>
      </c>
      <c r="I64" s="88">
        <v>0</v>
      </c>
      <c r="J64" s="88">
        <v>76.89</v>
      </c>
      <c r="K64" s="88">
        <v>0</v>
      </c>
      <c r="L64" s="88">
        <v>2.88</v>
      </c>
      <c r="M64" s="116">
        <v>0</v>
      </c>
      <c r="N64" s="115">
        <v>0</v>
      </c>
      <c r="O64" s="88">
        <v>-20</v>
      </c>
      <c r="P64" s="88">
        <v>0</v>
      </c>
      <c r="Q64" s="88">
        <v>0</v>
      </c>
      <c r="R64" s="88">
        <v>0</v>
      </c>
      <c r="S64" s="116">
        <v>0</v>
      </c>
      <c r="U64" s="115">
        <v>-20</v>
      </c>
      <c r="V64" s="116">
        <v>120.12</v>
      </c>
      <c r="W64">
        <v>40.36</v>
      </c>
      <c r="X64">
        <v>-20</v>
      </c>
      <c r="Y64">
        <v>2.88</v>
      </c>
      <c r="Z64">
        <v>0</v>
      </c>
      <c r="AA64">
        <v>76.89</v>
      </c>
    </row>
    <row r="65" spans="7:27">
      <c r="G65" t="s">
        <v>107</v>
      </c>
      <c r="H65" s="115">
        <v>24.02</v>
      </c>
      <c r="I65" s="88">
        <v>0</v>
      </c>
      <c r="J65" s="88">
        <v>14.42</v>
      </c>
      <c r="K65" s="88">
        <v>0</v>
      </c>
      <c r="L65" s="88">
        <v>2.88</v>
      </c>
      <c r="M65" s="116">
        <v>0</v>
      </c>
      <c r="N65" s="115">
        <v>0</v>
      </c>
      <c r="O65" s="88">
        <v>-30</v>
      </c>
      <c r="P65" s="88">
        <v>0</v>
      </c>
      <c r="Q65" s="88">
        <v>0</v>
      </c>
      <c r="R65" s="88">
        <v>0</v>
      </c>
      <c r="S65" s="116">
        <v>0</v>
      </c>
      <c r="U65" s="115">
        <v>-30</v>
      </c>
      <c r="V65" s="116">
        <v>41.32</v>
      </c>
      <c r="W65">
        <v>24.02</v>
      </c>
      <c r="X65">
        <v>-30</v>
      </c>
      <c r="Y65">
        <v>2.88</v>
      </c>
      <c r="Z65">
        <v>0</v>
      </c>
      <c r="AA65">
        <v>14.42</v>
      </c>
    </row>
    <row r="66" spans="7:27">
      <c r="G66" t="s">
        <v>108</v>
      </c>
      <c r="H66" s="115">
        <v>44.21</v>
      </c>
      <c r="I66" s="88">
        <v>0</v>
      </c>
      <c r="J66" s="88">
        <v>62.46</v>
      </c>
      <c r="K66" s="88">
        <v>0</v>
      </c>
      <c r="L66" s="88">
        <v>2.88</v>
      </c>
      <c r="M66" s="116">
        <v>0</v>
      </c>
      <c r="N66" s="115">
        <v>0</v>
      </c>
      <c r="O66" s="88">
        <v>-20</v>
      </c>
      <c r="P66" s="88">
        <v>0</v>
      </c>
      <c r="Q66" s="88">
        <v>0</v>
      </c>
      <c r="R66" s="88">
        <v>0</v>
      </c>
      <c r="S66" s="116">
        <v>0</v>
      </c>
      <c r="U66" s="115">
        <v>-20</v>
      </c>
      <c r="V66" s="116">
        <v>109.55</v>
      </c>
      <c r="W66">
        <v>44.21</v>
      </c>
      <c r="X66">
        <v>-20</v>
      </c>
      <c r="Y66">
        <v>2.88</v>
      </c>
      <c r="Z66">
        <v>0</v>
      </c>
      <c r="AA66">
        <v>62.46</v>
      </c>
    </row>
    <row r="67" spans="7:27">
      <c r="G67" t="s">
        <v>109</v>
      </c>
      <c r="H67" s="115">
        <v>0</v>
      </c>
      <c r="I67" s="88">
        <v>0</v>
      </c>
      <c r="J67" s="88">
        <v>14.42</v>
      </c>
      <c r="K67" s="88">
        <v>33.630000000000003</v>
      </c>
      <c r="L67" s="88">
        <v>9.61</v>
      </c>
      <c r="M67" s="116">
        <v>0</v>
      </c>
      <c r="N67" s="115">
        <v>-6</v>
      </c>
      <c r="O67" s="88">
        <v>-23</v>
      </c>
      <c r="P67" s="88">
        <v>0</v>
      </c>
      <c r="Q67" s="88">
        <v>0</v>
      </c>
      <c r="R67" s="88">
        <v>0</v>
      </c>
      <c r="S67" s="116">
        <v>0</v>
      </c>
      <c r="U67" s="115">
        <v>-29</v>
      </c>
      <c r="V67" s="116">
        <v>57.66</v>
      </c>
      <c r="W67">
        <v>-6</v>
      </c>
      <c r="X67">
        <v>-23</v>
      </c>
      <c r="Y67">
        <v>9.61</v>
      </c>
      <c r="Z67">
        <v>33.630000000000003</v>
      </c>
      <c r="AA67">
        <v>14.42</v>
      </c>
    </row>
    <row r="68" spans="7:27">
      <c r="G68" t="s">
        <v>110</v>
      </c>
      <c r="H68" s="115">
        <v>23.06</v>
      </c>
      <c r="I68" s="88">
        <v>22.1</v>
      </c>
      <c r="J68" s="88">
        <v>62.47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107.63</v>
      </c>
      <c r="W68">
        <v>23.06</v>
      </c>
      <c r="X68">
        <v>22.1</v>
      </c>
      <c r="Y68">
        <v>0</v>
      </c>
      <c r="Z68">
        <v>0</v>
      </c>
      <c r="AA68">
        <v>62.47</v>
      </c>
    </row>
    <row r="69" spans="7:27">
      <c r="G69" t="s">
        <v>111</v>
      </c>
      <c r="H69" s="115">
        <v>5.77</v>
      </c>
      <c r="I69" s="88">
        <v>34.590000000000003</v>
      </c>
      <c r="J69" s="88">
        <v>14.42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54.78</v>
      </c>
      <c r="W69">
        <v>5.77</v>
      </c>
      <c r="X69">
        <v>34.590000000000003</v>
      </c>
      <c r="Y69">
        <v>0</v>
      </c>
      <c r="Z69">
        <v>0</v>
      </c>
      <c r="AA69">
        <v>14.42</v>
      </c>
    </row>
    <row r="70" spans="7:27">
      <c r="G70" t="s">
        <v>112</v>
      </c>
      <c r="H70" s="115">
        <v>39.4</v>
      </c>
      <c r="I70" s="88">
        <v>8.65</v>
      </c>
      <c r="J70" s="88">
        <v>62.47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110.52</v>
      </c>
      <c r="W70">
        <v>39.4</v>
      </c>
      <c r="X70">
        <v>8.65</v>
      </c>
      <c r="Y70">
        <v>0</v>
      </c>
      <c r="Z70">
        <v>0</v>
      </c>
      <c r="AA70">
        <v>62.47</v>
      </c>
    </row>
    <row r="71" spans="7:27">
      <c r="G71" t="s">
        <v>113</v>
      </c>
      <c r="H71" s="115">
        <v>0</v>
      </c>
      <c r="I71" s="88">
        <v>9.61</v>
      </c>
      <c r="J71" s="88">
        <v>4.8099999999999996</v>
      </c>
      <c r="K71" s="88">
        <v>0</v>
      </c>
      <c r="L71" s="88">
        <v>2.66</v>
      </c>
      <c r="M71" s="116">
        <v>0</v>
      </c>
      <c r="N71" s="115">
        <v>-17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-17</v>
      </c>
      <c r="V71" s="116">
        <v>17.079999999999998</v>
      </c>
      <c r="W71">
        <v>-17</v>
      </c>
      <c r="X71">
        <v>9.61</v>
      </c>
      <c r="Y71">
        <v>2.66</v>
      </c>
      <c r="Z71">
        <v>0</v>
      </c>
      <c r="AA71">
        <v>4.8099999999999996</v>
      </c>
    </row>
    <row r="72" spans="7:27">
      <c r="G72" t="s">
        <v>114</v>
      </c>
      <c r="H72" s="115">
        <v>45.17</v>
      </c>
      <c r="I72" s="88">
        <v>15.38</v>
      </c>
      <c r="J72" s="88">
        <v>52.84</v>
      </c>
      <c r="K72" s="88">
        <v>33.64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147.03</v>
      </c>
      <c r="W72">
        <v>45.17</v>
      </c>
      <c r="X72">
        <v>15.38</v>
      </c>
      <c r="Y72">
        <v>0</v>
      </c>
      <c r="Z72">
        <v>33.64</v>
      </c>
      <c r="AA72">
        <v>52.84</v>
      </c>
    </row>
    <row r="73" spans="7:27">
      <c r="G73" t="s">
        <v>115</v>
      </c>
      <c r="H73" s="115">
        <v>59.58</v>
      </c>
      <c r="I73" s="88">
        <v>17.3</v>
      </c>
      <c r="J73" s="88">
        <v>67.27</v>
      </c>
      <c r="K73" s="88">
        <v>19.22</v>
      </c>
      <c r="L73" s="88">
        <v>12.97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176.34</v>
      </c>
      <c r="W73">
        <v>59.58</v>
      </c>
      <c r="X73">
        <v>17.3</v>
      </c>
      <c r="Y73">
        <v>12.97</v>
      </c>
      <c r="Z73">
        <v>19.22</v>
      </c>
      <c r="AA73">
        <v>67.27</v>
      </c>
    </row>
    <row r="74" spans="7:27">
      <c r="G74" t="s">
        <v>116</v>
      </c>
      <c r="H74" s="115">
        <v>45.17</v>
      </c>
      <c r="I74" s="88">
        <v>6.73</v>
      </c>
      <c r="J74" s="88">
        <v>72.069999999999993</v>
      </c>
      <c r="K74" s="88">
        <v>19.22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143.19</v>
      </c>
      <c r="W74">
        <v>45.17</v>
      </c>
      <c r="X74">
        <v>6.73</v>
      </c>
      <c r="Y74">
        <v>0</v>
      </c>
      <c r="Z74">
        <v>19.22</v>
      </c>
      <c r="AA74">
        <v>72.069999999999993</v>
      </c>
    </row>
    <row r="75" spans="7:27">
      <c r="G75" t="s">
        <v>117</v>
      </c>
      <c r="H75" s="115">
        <v>0</v>
      </c>
      <c r="I75" s="88">
        <v>9.61</v>
      </c>
      <c r="J75" s="88">
        <v>52.86</v>
      </c>
      <c r="K75" s="88">
        <v>0</v>
      </c>
      <c r="L75" s="88">
        <v>0</v>
      </c>
      <c r="M75" s="116">
        <v>0</v>
      </c>
      <c r="N75" s="115">
        <v>-13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-13</v>
      </c>
      <c r="V75" s="116">
        <v>62.46</v>
      </c>
      <c r="W75">
        <v>-13</v>
      </c>
      <c r="X75">
        <v>9.61</v>
      </c>
      <c r="Y75">
        <v>0</v>
      </c>
      <c r="Z75">
        <v>0</v>
      </c>
      <c r="AA75">
        <v>52.86</v>
      </c>
    </row>
    <row r="76" spans="7:27">
      <c r="G76" t="s">
        <v>118</v>
      </c>
      <c r="H76" s="115">
        <v>0</v>
      </c>
      <c r="I76" s="88">
        <v>9.61</v>
      </c>
      <c r="J76" s="88">
        <v>52.86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62.46</v>
      </c>
      <c r="W76">
        <v>0</v>
      </c>
      <c r="X76">
        <v>9.61</v>
      </c>
      <c r="Y76">
        <v>0</v>
      </c>
      <c r="Z76">
        <v>0</v>
      </c>
      <c r="AA76">
        <v>52.86</v>
      </c>
    </row>
    <row r="77" spans="7:27">
      <c r="G77" t="s">
        <v>119</v>
      </c>
      <c r="H77" s="115">
        <v>37.479999999999997</v>
      </c>
      <c r="I77" s="88">
        <v>0</v>
      </c>
      <c r="J77" s="88">
        <v>22.1</v>
      </c>
      <c r="K77" s="88">
        <v>43.25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102.83</v>
      </c>
      <c r="W77">
        <v>37.479999999999997</v>
      </c>
      <c r="X77">
        <v>0</v>
      </c>
      <c r="Y77">
        <v>0</v>
      </c>
      <c r="Z77">
        <v>43.25</v>
      </c>
      <c r="AA77">
        <v>22.1</v>
      </c>
    </row>
    <row r="78" spans="7:27">
      <c r="G78" t="s">
        <v>120</v>
      </c>
      <c r="H78" s="115">
        <v>30.75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-3</v>
      </c>
      <c r="Q78" s="88">
        <v>-10</v>
      </c>
      <c r="R78" s="88">
        <v>0</v>
      </c>
      <c r="S78" s="116">
        <v>0</v>
      </c>
      <c r="U78" s="115">
        <v>-13</v>
      </c>
      <c r="V78" s="116">
        <v>30.75</v>
      </c>
      <c r="W78">
        <v>30.75</v>
      </c>
      <c r="X78">
        <v>0</v>
      </c>
      <c r="Y78">
        <v>0</v>
      </c>
      <c r="Z78">
        <v>-10</v>
      </c>
      <c r="AA78">
        <v>-3</v>
      </c>
    </row>
    <row r="79" spans="7:27">
      <c r="G79" t="s">
        <v>121</v>
      </c>
      <c r="H79" s="115">
        <v>35.549999999999997</v>
      </c>
      <c r="I79" s="88">
        <v>0</v>
      </c>
      <c r="J79" s="88">
        <v>18.260000000000002</v>
      </c>
      <c r="K79" s="88">
        <v>24.03</v>
      </c>
      <c r="L79" s="88">
        <v>12.01</v>
      </c>
      <c r="M79" s="116">
        <v>0</v>
      </c>
      <c r="N79" s="115">
        <v>0</v>
      </c>
      <c r="O79" s="88">
        <v>-30</v>
      </c>
      <c r="P79" s="88">
        <v>0</v>
      </c>
      <c r="Q79" s="88">
        <v>0</v>
      </c>
      <c r="R79" s="88">
        <v>0</v>
      </c>
      <c r="S79" s="116">
        <v>0</v>
      </c>
      <c r="U79" s="115">
        <v>-30</v>
      </c>
      <c r="V79" s="116">
        <v>89.85</v>
      </c>
      <c r="W79">
        <v>35.549999999999997</v>
      </c>
      <c r="X79">
        <v>-30</v>
      </c>
      <c r="Y79">
        <v>12.01</v>
      </c>
      <c r="Z79">
        <v>24.03</v>
      </c>
      <c r="AA79">
        <v>18.260000000000002</v>
      </c>
    </row>
    <row r="80" spans="7:27">
      <c r="G80" t="s">
        <v>122</v>
      </c>
      <c r="H80" s="115">
        <v>0</v>
      </c>
      <c r="I80" s="88">
        <v>0</v>
      </c>
      <c r="J80" s="88">
        <v>44.2</v>
      </c>
      <c r="K80" s="88">
        <v>24.03</v>
      </c>
      <c r="L80" s="88">
        <v>5.29</v>
      </c>
      <c r="M80" s="116">
        <v>0</v>
      </c>
      <c r="N80" s="115">
        <v>0</v>
      </c>
      <c r="O80" s="88">
        <v>-30</v>
      </c>
      <c r="P80" s="88">
        <v>0</v>
      </c>
      <c r="Q80" s="88">
        <v>0</v>
      </c>
      <c r="R80" s="88">
        <v>0</v>
      </c>
      <c r="S80" s="116">
        <v>0</v>
      </c>
      <c r="U80" s="115">
        <v>-30</v>
      </c>
      <c r="V80" s="116">
        <v>73.52</v>
      </c>
      <c r="W80">
        <v>0</v>
      </c>
      <c r="X80">
        <v>-30</v>
      </c>
      <c r="Y80">
        <v>5.29</v>
      </c>
      <c r="Z80">
        <v>24.03</v>
      </c>
      <c r="AA80">
        <v>44.2</v>
      </c>
    </row>
    <row r="81" spans="7:27">
      <c r="G81" t="s">
        <v>123</v>
      </c>
      <c r="H81" s="115">
        <v>10.57</v>
      </c>
      <c r="I81" s="88">
        <v>0</v>
      </c>
      <c r="J81" s="88">
        <v>39.4</v>
      </c>
      <c r="K81" s="88">
        <v>24.03</v>
      </c>
      <c r="L81" s="88">
        <v>7.69</v>
      </c>
      <c r="M81" s="116">
        <v>0</v>
      </c>
      <c r="N81" s="115">
        <v>0</v>
      </c>
      <c r="O81" s="88">
        <v>-60</v>
      </c>
      <c r="P81" s="88">
        <v>0</v>
      </c>
      <c r="Q81" s="88">
        <v>0</v>
      </c>
      <c r="R81" s="88">
        <v>0</v>
      </c>
      <c r="S81" s="116">
        <v>0</v>
      </c>
      <c r="U81" s="115">
        <v>-60</v>
      </c>
      <c r="V81" s="116">
        <v>81.680000000000007</v>
      </c>
      <c r="W81">
        <v>10.57</v>
      </c>
      <c r="X81">
        <v>-60</v>
      </c>
      <c r="Y81">
        <v>7.69</v>
      </c>
      <c r="Z81">
        <v>24.03</v>
      </c>
      <c r="AA81">
        <v>39.4</v>
      </c>
    </row>
    <row r="82" spans="7:27">
      <c r="G82" t="s">
        <v>124</v>
      </c>
      <c r="H82" s="115">
        <v>29.79</v>
      </c>
      <c r="I82" s="88">
        <v>0</v>
      </c>
      <c r="J82" s="88">
        <v>20.18</v>
      </c>
      <c r="K82" s="88">
        <v>24.03</v>
      </c>
      <c r="L82" s="88">
        <v>7.69</v>
      </c>
      <c r="M82" s="116">
        <v>0</v>
      </c>
      <c r="N82" s="115">
        <v>0</v>
      </c>
      <c r="O82" s="88">
        <v>-60</v>
      </c>
      <c r="P82" s="88">
        <v>0</v>
      </c>
      <c r="Q82" s="88">
        <v>0</v>
      </c>
      <c r="R82" s="88">
        <v>0</v>
      </c>
      <c r="S82" s="116">
        <v>0</v>
      </c>
      <c r="U82" s="115">
        <v>-60</v>
      </c>
      <c r="V82" s="116">
        <v>81.680000000000007</v>
      </c>
      <c r="W82">
        <v>29.79</v>
      </c>
      <c r="X82">
        <v>-60</v>
      </c>
      <c r="Y82">
        <v>7.69</v>
      </c>
      <c r="Z82">
        <v>24.03</v>
      </c>
      <c r="AA82">
        <v>20.18</v>
      </c>
    </row>
    <row r="83" spans="7:27">
      <c r="G83" t="s">
        <v>125</v>
      </c>
      <c r="H83" s="115">
        <v>11.53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-20</v>
      </c>
      <c r="R83" s="88">
        <v>0</v>
      </c>
      <c r="S83" s="116">
        <v>0</v>
      </c>
      <c r="U83" s="115">
        <v>-20</v>
      </c>
      <c r="V83" s="116">
        <v>11.53</v>
      </c>
      <c r="W83">
        <v>11.53</v>
      </c>
      <c r="X83">
        <v>0</v>
      </c>
      <c r="Y83">
        <v>0</v>
      </c>
      <c r="Z83">
        <v>-20</v>
      </c>
      <c r="AA83">
        <v>0</v>
      </c>
    </row>
    <row r="84" spans="7:27">
      <c r="G84" t="s">
        <v>126</v>
      </c>
      <c r="H84" s="115">
        <v>33.630000000000003</v>
      </c>
      <c r="I84" s="88">
        <v>0</v>
      </c>
      <c r="J84" s="88">
        <v>30.75</v>
      </c>
      <c r="K84" s="88">
        <v>28.83</v>
      </c>
      <c r="L84" s="88">
        <v>5.77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98.98</v>
      </c>
      <c r="W84">
        <v>33.630000000000003</v>
      </c>
      <c r="X84">
        <v>0</v>
      </c>
      <c r="Y84">
        <v>5.77</v>
      </c>
      <c r="Z84">
        <v>28.83</v>
      </c>
      <c r="AA84">
        <v>30.75</v>
      </c>
    </row>
    <row r="85" spans="7:27">
      <c r="G85" t="s">
        <v>127</v>
      </c>
      <c r="H85" s="115">
        <v>80.73</v>
      </c>
      <c r="I85" s="88">
        <v>0</v>
      </c>
      <c r="J85" s="88">
        <v>49.01</v>
      </c>
      <c r="K85" s="88">
        <v>9.61</v>
      </c>
      <c r="L85" s="88">
        <v>11.05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150.4</v>
      </c>
      <c r="W85">
        <v>80.73</v>
      </c>
      <c r="X85">
        <v>0</v>
      </c>
      <c r="Y85">
        <v>11.05</v>
      </c>
      <c r="Z85">
        <v>9.61</v>
      </c>
      <c r="AA85">
        <v>49.01</v>
      </c>
    </row>
    <row r="86" spans="7:27">
      <c r="G86" t="s">
        <v>128</v>
      </c>
      <c r="H86" s="115">
        <v>51.89</v>
      </c>
      <c r="I86" s="88">
        <v>0</v>
      </c>
      <c r="J86" s="88">
        <v>7.69</v>
      </c>
      <c r="K86" s="88">
        <v>9.61</v>
      </c>
      <c r="L86" s="88">
        <v>3.65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72.84</v>
      </c>
      <c r="W86">
        <v>51.89</v>
      </c>
      <c r="X86">
        <v>0</v>
      </c>
      <c r="Y86">
        <v>3.65</v>
      </c>
      <c r="Z86">
        <v>9.61</v>
      </c>
      <c r="AA86">
        <v>7.69</v>
      </c>
    </row>
    <row r="87" spans="7:27">
      <c r="G87" t="s">
        <v>129</v>
      </c>
      <c r="H87" s="115">
        <v>31.71</v>
      </c>
      <c r="I87" s="88">
        <v>0</v>
      </c>
      <c r="J87" s="88">
        <v>0</v>
      </c>
      <c r="K87" s="88">
        <v>9.61</v>
      </c>
      <c r="L87" s="88">
        <v>5.77</v>
      </c>
      <c r="M87" s="116">
        <v>0</v>
      </c>
      <c r="N87" s="115">
        <v>0</v>
      </c>
      <c r="O87" s="88">
        <v>-5</v>
      </c>
      <c r="P87" s="88">
        <v>-15</v>
      </c>
      <c r="Q87" s="88">
        <v>0</v>
      </c>
      <c r="R87" s="88">
        <v>0</v>
      </c>
      <c r="S87" s="116">
        <v>0</v>
      </c>
      <c r="U87" s="115">
        <v>-20</v>
      </c>
      <c r="V87" s="116">
        <v>47.09</v>
      </c>
      <c r="W87">
        <v>31.71</v>
      </c>
      <c r="X87">
        <v>-5</v>
      </c>
      <c r="Y87">
        <v>5.77</v>
      </c>
      <c r="Z87">
        <v>9.61</v>
      </c>
      <c r="AA87">
        <v>-15</v>
      </c>
    </row>
    <row r="88" spans="7:27">
      <c r="G88" t="s">
        <v>130</v>
      </c>
      <c r="H88" s="115">
        <v>16.329999999999998</v>
      </c>
      <c r="I88" s="88">
        <v>0</v>
      </c>
      <c r="J88" s="88">
        <v>0</v>
      </c>
      <c r="K88" s="88">
        <v>0</v>
      </c>
      <c r="L88" s="88">
        <v>4.8099999999999996</v>
      </c>
      <c r="M88" s="116">
        <v>0</v>
      </c>
      <c r="N88" s="115">
        <v>0</v>
      </c>
      <c r="O88" s="88">
        <v>-15</v>
      </c>
      <c r="P88" s="88">
        <v>0</v>
      </c>
      <c r="Q88" s="88">
        <v>-30</v>
      </c>
      <c r="R88" s="88">
        <v>0</v>
      </c>
      <c r="S88" s="116">
        <v>0</v>
      </c>
      <c r="U88" s="115">
        <v>-45</v>
      </c>
      <c r="V88" s="116">
        <v>21.14</v>
      </c>
      <c r="W88">
        <v>16.329999999999998</v>
      </c>
      <c r="X88">
        <v>-15</v>
      </c>
      <c r="Y88">
        <v>4.8099999999999996</v>
      </c>
      <c r="Z88">
        <v>-30</v>
      </c>
      <c r="AA88">
        <v>0</v>
      </c>
    </row>
    <row r="89" spans="7:27">
      <c r="G89" t="s">
        <v>131</v>
      </c>
      <c r="H89" s="115">
        <v>49.98</v>
      </c>
      <c r="I89" s="88">
        <v>0</v>
      </c>
      <c r="J89" s="88">
        <v>31.71</v>
      </c>
      <c r="K89" s="88">
        <v>9.61</v>
      </c>
      <c r="L89" s="88">
        <v>3.36</v>
      </c>
      <c r="M89" s="116">
        <v>0</v>
      </c>
      <c r="N89" s="115">
        <v>0</v>
      </c>
      <c r="O89" s="88">
        <v>-40</v>
      </c>
      <c r="P89" s="88">
        <v>0</v>
      </c>
      <c r="Q89" s="88">
        <v>0</v>
      </c>
      <c r="R89" s="88">
        <v>0</v>
      </c>
      <c r="S89" s="116">
        <v>0</v>
      </c>
      <c r="U89" s="115">
        <v>-40</v>
      </c>
      <c r="V89" s="116">
        <v>94.66</v>
      </c>
      <c r="W89">
        <v>49.98</v>
      </c>
      <c r="X89">
        <v>-40</v>
      </c>
      <c r="Y89">
        <v>3.36</v>
      </c>
      <c r="Z89">
        <v>9.61</v>
      </c>
      <c r="AA89">
        <v>31.71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9.61</v>
      </c>
      <c r="L90" s="88">
        <v>2.4</v>
      </c>
      <c r="M90" s="116">
        <v>0</v>
      </c>
      <c r="N90" s="115">
        <v>0</v>
      </c>
      <c r="O90" s="88">
        <v>-30</v>
      </c>
      <c r="P90" s="88">
        <v>0</v>
      </c>
      <c r="Q90" s="88">
        <v>0</v>
      </c>
      <c r="R90" s="88">
        <v>0</v>
      </c>
      <c r="S90" s="116">
        <v>0</v>
      </c>
      <c r="U90" s="115">
        <v>-30</v>
      </c>
      <c r="V90" s="116">
        <v>12.01</v>
      </c>
      <c r="W90">
        <v>0</v>
      </c>
      <c r="X90">
        <v>-30</v>
      </c>
      <c r="Y90">
        <v>2.4</v>
      </c>
      <c r="Z90">
        <v>9.61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9.61</v>
      </c>
      <c r="M91" s="116">
        <v>0</v>
      </c>
      <c r="N91" s="115">
        <v>0</v>
      </c>
      <c r="O91" s="88">
        <v>0</v>
      </c>
      <c r="P91" s="88">
        <v>-32</v>
      </c>
      <c r="Q91" s="88">
        <v>-40</v>
      </c>
      <c r="R91" s="88">
        <v>0</v>
      </c>
      <c r="S91" s="116">
        <v>0</v>
      </c>
      <c r="U91" s="115">
        <v>-72</v>
      </c>
      <c r="V91" s="116">
        <v>9.61</v>
      </c>
      <c r="W91">
        <v>0</v>
      </c>
      <c r="X91">
        <v>0</v>
      </c>
      <c r="Y91">
        <v>9.61</v>
      </c>
      <c r="Z91">
        <v>-40</v>
      </c>
      <c r="AA91">
        <v>-32</v>
      </c>
    </row>
    <row r="92" spans="7:27">
      <c r="G92" t="s">
        <v>134</v>
      </c>
      <c r="H92" s="115">
        <v>0</v>
      </c>
      <c r="I92" s="88">
        <v>0</v>
      </c>
      <c r="J92" s="88">
        <v>32.67</v>
      </c>
      <c r="K92" s="88">
        <v>0</v>
      </c>
      <c r="L92" s="88">
        <v>2.69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35.36</v>
      </c>
      <c r="W92">
        <v>0</v>
      </c>
      <c r="X92">
        <v>0</v>
      </c>
      <c r="Y92">
        <v>2.69</v>
      </c>
      <c r="Z92">
        <v>0</v>
      </c>
      <c r="AA92">
        <v>32.67</v>
      </c>
    </row>
    <row r="93" spans="7:27">
      <c r="G93" t="s">
        <v>135</v>
      </c>
      <c r="H93" s="115">
        <v>32.67</v>
      </c>
      <c r="I93" s="88">
        <v>0</v>
      </c>
      <c r="J93" s="88">
        <v>34.6</v>
      </c>
      <c r="K93" s="88">
        <v>0</v>
      </c>
      <c r="L93" s="88">
        <v>3.84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71.11</v>
      </c>
      <c r="W93">
        <v>32.67</v>
      </c>
      <c r="X93">
        <v>0</v>
      </c>
      <c r="Y93">
        <v>3.84</v>
      </c>
      <c r="Z93">
        <v>0</v>
      </c>
      <c r="AA93">
        <v>34.6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2.88</v>
      </c>
      <c r="M94" s="116">
        <v>0</v>
      </c>
      <c r="N94" s="115">
        <v>0</v>
      </c>
      <c r="O94" s="88">
        <v>0</v>
      </c>
      <c r="P94" s="88">
        <v>-16</v>
      </c>
      <c r="Q94" s="88">
        <v>0</v>
      </c>
      <c r="R94" s="88">
        <v>0</v>
      </c>
      <c r="S94" s="116">
        <v>0</v>
      </c>
      <c r="U94" s="115">
        <v>-16</v>
      </c>
      <c r="V94" s="116">
        <v>2.88</v>
      </c>
      <c r="W94">
        <v>0</v>
      </c>
      <c r="X94">
        <v>0</v>
      </c>
      <c r="Y94">
        <v>2.88</v>
      </c>
      <c r="Z94">
        <v>0</v>
      </c>
      <c r="AA94">
        <v>-16</v>
      </c>
    </row>
    <row r="95" spans="7:27">
      <c r="G95" t="s">
        <v>137</v>
      </c>
      <c r="H95" s="115">
        <v>19.22</v>
      </c>
      <c r="I95" s="88">
        <v>0</v>
      </c>
      <c r="J95" s="88">
        <v>0</v>
      </c>
      <c r="K95" s="88">
        <v>0</v>
      </c>
      <c r="L95" s="88">
        <v>2.88</v>
      </c>
      <c r="M95" s="116">
        <v>0</v>
      </c>
      <c r="N95" s="115">
        <v>0</v>
      </c>
      <c r="O95" s="88">
        <v>-20</v>
      </c>
      <c r="P95" s="88">
        <v>-18</v>
      </c>
      <c r="Q95" s="88">
        <v>-50</v>
      </c>
      <c r="R95" s="88">
        <v>0</v>
      </c>
      <c r="S95" s="116">
        <v>0</v>
      </c>
      <c r="U95" s="115">
        <v>-88</v>
      </c>
      <c r="V95" s="116">
        <v>22.1</v>
      </c>
      <c r="W95">
        <v>19.22</v>
      </c>
      <c r="X95">
        <v>-20</v>
      </c>
      <c r="Y95">
        <v>2.88</v>
      </c>
      <c r="Z95">
        <v>-50</v>
      </c>
      <c r="AA95">
        <v>-18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0.96</v>
      </c>
      <c r="M96" s="116">
        <v>0</v>
      </c>
      <c r="N96" s="115">
        <v>0</v>
      </c>
      <c r="O96" s="88">
        <v>-20</v>
      </c>
      <c r="P96" s="88">
        <v>-19</v>
      </c>
      <c r="Q96" s="88">
        <v>0</v>
      </c>
      <c r="R96" s="88">
        <v>0</v>
      </c>
      <c r="S96" s="116">
        <v>0</v>
      </c>
      <c r="U96" s="115">
        <v>-39</v>
      </c>
      <c r="V96" s="116">
        <v>0.96</v>
      </c>
      <c r="W96">
        <v>0</v>
      </c>
      <c r="X96">
        <v>-20</v>
      </c>
      <c r="Y96">
        <v>0.96</v>
      </c>
      <c r="Z96">
        <v>0</v>
      </c>
      <c r="AA96">
        <v>-19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5.77</v>
      </c>
      <c r="M97" s="116">
        <v>0</v>
      </c>
      <c r="N97" s="115">
        <v>0</v>
      </c>
      <c r="O97" s="88">
        <v>-25</v>
      </c>
      <c r="P97" s="88">
        <v>-8</v>
      </c>
      <c r="Q97" s="88">
        <v>0</v>
      </c>
      <c r="R97" s="88">
        <v>0</v>
      </c>
      <c r="S97" s="116">
        <v>0</v>
      </c>
      <c r="U97" s="115">
        <v>-33</v>
      </c>
      <c r="V97" s="116">
        <v>5.77</v>
      </c>
      <c r="W97">
        <v>0</v>
      </c>
      <c r="X97">
        <v>-25</v>
      </c>
      <c r="Y97">
        <v>5.77</v>
      </c>
      <c r="Z97">
        <v>0</v>
      </c>
      <c r="AA97">
        <v>-8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-25</v>
      </c>
      <c r="P98" s="88">
        <v>-44</v>
      </c>
      <c r="Q98" s="88">
        <v>0</v>
      </c>
      <c r="R98" s="88">
        <v>0</v>
      </c>
      <c r="S98" s="116">
        <v>0</v>
      </c>
      <c r="U98" s="115">
        <v>-69</v>
      </c>
      <c r="V98" s="116">
        <v>0</v>
      </c>
      <c r="W98">
        <v>0</v>
      </c>
      <c r="X98">
        <v>-25</v>
      </c>
      <c r="Y98">
        <v>0</v>
      </c>
      <c r="Z98">
        <v>0</v>
      </c>
      <c r="AA98">
        <v>-44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0.72937500000000011</v>
      </c>
      <c r="I99" s="111">
        <f t="shared" ref="I99:BQ99" si="1">SUM(I3:I98)/4000</f>
        <v>0.15929250000000003</v>
      </c>
      <c r="J99" s="111">
        <f t="shared" si="1"/>
        <v>0.53192750000000011</v>
      </c>
      <c r="K99" s="111">
        <f t="shared" si="1"/>
        <v>0.15977250000000001</v>
      </c>
      <c r="L99" s="111">
        <f t="shared" si="1"/>
        <v>9.4814999999999997E-2</v>
      </c>
      <c r="M99" s="111">
        <f t="shared" si="1"/>
        <v>0</v>
      </c>
      <c r="N99" s="110">
        <f t="shared" si="1"/>
        <v>-0.17824999999999999</v>
      </c>
      <c r="O99" s="111">
        <f t="shared" si="1"/>
        <v>-0.23</v>
      </c>
      <c r="P99" s="111">
        <f t="shared" si="1"/>
        <v>-0.29075000000000001</v>
      </c>
      <c r="Q99" s="111">
        <f t="shared" si="1"/>
        <v>-0.13375000000000001</v>
      </c>
      <c r="R99" s="111">
        <f t="shared" si="1"/>
        <v>0</v>
      </c>
      <c r="S99" s="112">
        <f t="shared" si="1"/>
        <v>0</v>
      </c>
      <c r="U99" s="110">
        <f t="shared" si="1"/>
        <v>-0.83274999999999999</v>
      </c>
      <c r="V99" s="112">
        <f t="shared" si="1"/>
        <v>1.67517</v>
      </c>
      <c r="W99">
        <f t="shared" si="1"/>
        <v>0.55112499999999998</v>
      </c>
      <c r="X99">
        <f t="shared" si="1"/>
        <v>-7.0707500000000006E-2</v>
      </c>
      <c r="Y99">
        <f t="shared" si="1"/>
        <v>9.4814999999999997E-2</v>
      </c>
      <c r="Z99">
        <f t="shared" si="1"/>
        <v>2.6022500000000021E-2</v>
      </c>
      <c r="AA99">
        <f t="shared" si="1"/>
        <v>0.24117750000000002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505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2.4</v>
      </c>
      <c r="W23">
        <v>0</v>
      </c>
      <c r="X23">
        <v>0</v>
      </c>
      <c r="Y23">
        <v>0</v>
      </c>
      <c r="Z23">
        <v>2.4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6.25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6.25</v>
      </c>
      <c r="W24">
        <v>0</v>
      </c>
      <c r="X24">
        <v>0</v>
      </c>
      <c r="Y24">
        <v>0</v>
      </c>
      <c r="Z24">
        <v>6.25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</v>
      </c>
      <c r="W25">
        <v>0</v>
      </c>
      <c r="X25">
        <v>0</v>
      </c>
      <c r="Y25">
        <v>0</v>
      </c>
      <c r="Z25">
        <v>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8.98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8.98</v>
      </c>
      <c r="W26">
        <v>0</v>
      </c>
      <c r="X26">
        <v>0</v>
      </c>
      <c r="Y26">
        <v>0</v>
      </c>
      <c r="Z26">
        <v>8.98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2.04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2.04</v>
      </c>
      <c r="W27">
        <v>0</v>
      </c>
      <c r="X27">
        <v>0</v>
      </c>
      <c r="Y27">
        <v>0</v>
      </c>
      <c r="Z27">
        <v>2.04</v>
      </c>
    </row>
    <row r="28" spans="7:26">
      <c r="G28" t="s">
        <v>70</v>
      </c>
      <c r="H28" s="115">
        <v>0</v>
      </c>
      <c r="I28" s="88">
        <v>14.41</v>
      </c>
      <c r="J28" s="88">
        <v>0</v>
      </c>
      <c r="K28" s="88">
        <v>0</v>
      </c>
      <c r="L28" s="88">
        <v>0</v>
      </c>
      <c r="M28" s="116">
        <v>4.51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18.920000000000002</v>
      </c>
      <c r="W28">
        <v>0</v>
      </c>
      <c r="X28">
        <v>14.41</v>
      </c>
      <c r="Y28">
        <v>0</v>
      </c>
      <c r="Z28">
        <v>4.51</v>
      </c>
    </row>
    <row r="29" spans="7:26">
      <c r="G29" t="s">
        <v>71</v>
      </c>
      <c r="H29" s="115">
        <v>0</v>
      </c>
      <c r="I29" s="88">
        <v>48.05</v>
      </c>
      <c r="J29" s="88">
        <v>0</v>
      </c>
      <c r="K29" s="88">
        <v>0</v>
      </c>
      <c r="L29" s="88">
        <v>0</v>
      </c>
      <c r="M29" s="116">
        <v>4.8600000000000003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52.91</v>
      </c>
      <c r="W29">
        <v>0</v>
      </c>
      <c r="X29">
        <v>48.05</v>
      </c>
      <c r="Y29">
        <v>0</v>
      </c>
      <c r="Z29">
        <v>4.8600000000000003</v>
      </c>
    </row>
    <row r="30" spans="7:26">
      <c r="G30" t="s">
        <v>72</v>
      </c>
      <c r="H30" s="115">
        <v>0</v>
      </c>
      <c r="I30" s="88">
        <v>76.88</v>
      </c>
      <c r="J30" s="88">
        <v>0</v>
      </c>
      <c r="K30" s="88">
        <v>0</v>
      </c>
      <c r="L30" s="88">
        <v>0</v>
      </c>
      <c r="M30" s="116">
        <v>0.12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77</v>
      </c>
      <c r="W30">
        <v>0</v>
      </c>
      <c r="X30">
        <v>76.88</v>
      </c>
      <c r="Y30">
        <v>0</v>
      </c>
      <c r="Z30">
        <v>0.12</v>
      </c>
    </row>
    <row r="31" spans="7:26">
      <c r="G31" t="s">
        <v>73</v>
      </c>
      <c r="H31" s="115">
        <v>0</v>
      </c>
      <c r="I31" s="88">
        <v>96.1</v>
      </c>
      <c r="J31" s="88">
        <v>0</v>
      </c>
      <c r="K31" s="88">
        <v>0</v>
      </c>
      <c r="L31" s="88">
        <v>0</v>
      </c>
      <c r="M31" s="116">
        <v>2.12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98.22</v>
      </c>
      <c r="W31">
        <v>0</v>
      </c>
      <c r="X31">
        <v>96.1</v>
      </c>
      <c r="Y31">
        <v>0</v>
      </c>
      <c r="Z31">
        <v>2.12</v>
      </c>
    </row>
    <row r="32" spans="7:26">
      <c r="G32" t="s">
        <v>74</v>
      </c>
      <c r="H32" s="115">
        <v>0</v>
      </c>
      <c r="I32" s="88">
        <v>100.91</v>
      </c>
      <c r="J32" s="88">
        <v>0</v>
      </c>
      <c r="K32" s="88">
        <v>0</v>
      </c>
      <c r="L32" s="88">
        <v>0</v>
      </c>
      <c r="M32" s="116">
        <v>1.94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102.85</v>
      </c>
      <c r="W32">
        <v>0</v>
      </c>
      <c r="X32">
        <v>100.91</v>
      </c>
      <c r="Y32">
        <v>0</v>
      </c>
      <c r="Z32">
        <v>1.94</v>
      </c>
    </row>
    <row r="33" spans="7:26">
      <c r="G33" t="s">
        <v>75</v>
      </c>
      <c r="H33" s="115">
        <v>0</v>
      </c>
      <c r="I33" s="88">
        <v>100.9</v>
      </c>
      <c r="J33" s="88">
        <v>0</v>
      </c>
      <c r="K33" s="88">
        <v>0</v>
      </c>
      <c r="L33" s="88">
        <v>0</v>
      </c>
      <c r="M33" s="116">
        <v>5.44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106.34</v>
      </c>
      <c r="W33">
        <v>0</v>
      </c>
      <c r="X33">
        <v>100.9</v>
      </c>
      <c r="Y33">
        <v>0</v>
      </c>
      <c r="Z33">
        <v>5.44</v>
      </c>
    </row>
    <row r="34" spans="7:26">
      <c r="G34" t="s">
        <v>76</v>
      </c>
      <c r="H34" s="115">
        <v>0</v>
      </c>
      <c r="I34" s="88">
        <v>96.1</v>
      </c>
      <c r="J34" s="88">
        <v>0</v>
      </c>
      <c r="K34" s="88">
        <v>0</v>
      </c>
      <c r="L34" s="88">
        <v>0</v>
      </c>
      <c r="M34" s="116">
        <v>3.43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99.53</v>
      </c>
      <c r="W34">
        <v>0</v>
      </c>
      <c r="X34">
        <v>96.1</v>
      </c>
      <c r="Y34">
        <v>0</v>
      </c>
      <c r="Z34">
        <v>3.43</v>
      </c>
    </row>
    <row r="35" spans="7:26">
      <c r="G35" t="s">
        <v>77</v>
      </c>
      <c r="H35" s="115">
        <v>0</v>
      </c>
      <c r="I35" s="88">
        <v>96.1</v>
      </c>
      <c r="J35" s="88">
        <v>0</v>
      </c>
      <c r="K35" s="88">
        <v>0</v>
      </c>
      <c r="L35" s="88">
        <v>0</v>
      </c>
      <c r="M35" s="116">
        <v>3.06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99.16</v>
      </c>
      <c r="W35">
        <v>0</v>
      </c>
      <c r="X35">
        <v>96.1</v>
      </c>
      <c r="Y35">
        <v>0</v>
      </c>
      <c r="Z35">
        <v>3.06</v>
      </c>
    </row>
    <row r="36" spans="7:26">
      <c r="G36" t="s">
        <v>78</v>
      </c>
      <c r="H36" s="115">
        <v>0</v>
      </c>
      <c r="I36" s="88">
        <v>91.3</v>
      </c>
      <c r="J36" s="88">
        <v>0</v>
      </c>
      <c r="K36" s="88">
        <v>0</v>
      </c>
      <c r="L36" s="88">
        <v>0</v>
      </c>
      <c r="M36" s="116">
        <v>6.04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97.34</v>
      </c>
      <c r="W36">
        <v>0</v>
      </c>
      <c r="X36">
        <v>91.3</v>
      </c>
      <c r="Y36">
        <v>0</v>
      </c>
      <c r="Z36">
        <v>6.04</v>
      </c>
    </row>
    <row r="37" spans="7:26">
      <c r="G37" t="s">
        <v>79</v>
      </c>
      <c r="H37" s="115">
        <v>0</v>
      </c>
      <c r="I37" s="88">
        <v>81.69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81.680000000000007</v>
      </c>
      <c r="W37">
        <v>0</v>
      </c>
      <c r="X37">
        <v>81.69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76.88</v>
      </c>
      <c r="J38" s="88">
        <v>0</v>
      </c>
      <c r="K38" s="88">
        <v>0</v>
      </c>
      <c r="L38" s="88">
        <v>0</v>
      </c>
      <c r="M38" s="116">
        <v>8.94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85.82</v>
      </c>
      <c r="W38">
        <v>0</v>
      </c>
      <c r="X38">
        <v>76.88</v>
      </c>
      <c r="Y38">
        <v>0</v>
      </c>
      <c r="Z38">
        <v>8.94</v>
      </c>
    </row>
    <row r="39" spans="7:26">
      <c r="G39" t="s">
        <v>81</v>
      </c>
      <c r="H39" s="115">
        <v>0</v>
      </c>
      <c r="I39" s="88">
        <v>67.27</v>
      </c>
      <c r="J39" s="88">
        <v>0</v>
      </c>
      <c r="K39" s="88">
        <v>0</v>
      </c>
      <c r="L39" s="88">
        <v>0</v>
      </c>
      <c r="M39" s="116">
        <v>8.17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75.44</v>
      </c>
      <c r="W39">
        <v>0</v>
      </c>
      <c r="X39">
        <v>67.27</v>
      </c>
      <c r="Y39">
        <v>0</v>
      </c>
      <c r="Z39">
        <v>8.17</v>
      </c>
    </row>
    <row r="40" spans="7:26">
      <c r="G40" t="s">
        <v>82</v>
      </c>
      <c r="H40" s="115">
        <v>0</v>
      </c>
      <c r="I40" s="88">
        <v>57.66</v>
      </c>
      <c r="J40" s="88">
        <v>0</v>
      </c>
      <c r="K40" s="88">
        <v>0</v>
      </c>
      <c r="L40" s="88">
        <v>0</v>
      </c>
      <c r="M40" s="116">
        <v>9.61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67.27</v>
      </c>
      <c r="W40">
        <v>0</v>
      </c>
      <c r="X40">
        <v>57.66</v>
      </c>
      <c r="Y40">
        <v>0</v>
      </c>
      <c r="Z40">
        <v>9.61</v>
      </c>
    </row>
    <row r="41" spans="7:26">
      <c r="G41" t="s">
        <v>83</v>
      </c>
      <c r="H41" s="115">
        <v>0</v>
      </c>
      <c r="I41" s="88">
        <v>76.88</v>
      </c>
      <c r="J41" s="88">
        <v>0</v>
      </c>
      <c r="K41" s="88">
        <v>0</v>
      </c>
      <c r="L41" s="88">
        <v>0</v>
      </c>
      <c r="M41" s="116">
        <v>7.78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84.66</v>
      </c>
      <c r="W41">
        <v>0</v>
      </c>
      <c r="X41">
        <v>76.88</v>
      </c>
      <c r="Y41">
        <v>0</v>
      </c>
      <c r="Z41">
        <v>7.78</v>
      </c>
    </row>
    <row r="42" spans="7:26">
      <c r="G42" t="s">
        <v>84</v>
      </c>
      <c r="H42" s="115">
        <v>27.87</v>
      </c>
      <c r="I42" s="88">
        <v>72.08</v>
      </c>
      <c r="J42" s="88">
        <v>0</v>
      </c>
      <c r="K42" s="88">
        <v>0</v>
      </c>
      <c r="L42" s="88">
        <v>0</v>
      </c>
      <c r="M42" s="116">
        <v>6.82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106.77</v>
      </c>
      <c r="W42">
        <v>27.87</v>
      </c>
      <c r="X42">
        <v>72.08</v>
      </c>
      <c r="Y42">
        <v>0</v>
      </c>
      <c r="Z42">
        <v>6.82</v>
      </c>
    </row>
    <row r="43" spans="7:26">
      <c r="G43" t="s">
        <v>85</v>
      </c>
      <c r="H43" s="115">
        <v>0</v>
      </c>
      <c r="I43" s="88">
        <v>67.260000000000005</v>
      </c>
      <c r="J43" s="88">
        <v>0</v>
      </c>
      <c r="K43" s="88">
        <v>33.64</v>
      </c>
      <c r="L43" s="88">
        <v>0</v>
      </c>
      <c r="M43" s="116">
        <v>7.4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108.3</v>
      </c>
      <c r="W43">
        <v>0</v>
      </c>
      <c r="X43">
        <v>67.260000000000005</v>
      </c>
      <c r="Y43">
        <v>33.64</v>
      </c>
      <c r="Z43">
        <v>7.4</v>
      </c>
    </row>
    <row r="44" spans="7:26">
      <c r="G44" t="s">
        <v>86</v>
      </c>
      <c r="H44" s="115">
        <v>11.53</v>
      </c>
      <c r="I44" s="88">
        <v>72.069999999999993</v>
      </c>
      <c r="J44" s="88">
        <v>0</v>
      </c>
      <c r="K44" s="88">
        <v>33.64</v>
      </c>
      <c r="L44" s="88">
        <v>0</v>
      </c>
      <c r="M44" s="116">
        <v>1.44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118.68</v>
      </c>
      <c r="W44">
        <v>11.53</v>
      </c>
      <c r="X44">
        <v>72.069999999999993</v>
      </c>
      <c r="Y44">
        <v>33.64</v>
      </c>
      <c r="Z44">
        <v>1.44</v>
      </c>
    </row>
    <row r="45" spans="7:26">
      <c r="G45" t="s">
        <v>87</v>
      </c>
      <c r="H45" s="115">
        <v>0</v>
      </c>
      <c r="I45" s="88">
        <v>72.069999999999993</v>
      </c>
      <c r="J45" s="88">
        <v>0</v>
      </c>
      <c r="K45" s="88">
        <v>33.64</v>
      </c>
      <c r="L45" s="88">
        <v>0</v>
      </c>
      <c r="M45" s="116">
        <v>4.2300000000000004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109.94</v>
      </c>
      <c r="W45">
        <v>0</v>
      </c>
      <c r="X45">
        <v>72.069999999999993</v>
      </c>
      <c r="Y45">
        <v>33.64</v>
      </c>
      <c r="Z45">
        <v>4.2300000000000004</v>
      </c>
    </row>
    <row r="46" spans="7:26">
      <c r="G46" t="s">
        <v>88</v>
      </c>
      <c r="H46" s="115">
        <v>9.23</v>
      </c>
      <c r="I46" s="88">
        <v>67.260000000000005</v>
      </c>
      <c r="J46" s="88">
        <v>0</v>
      </c>
      <c r="K46" s="88">
        <v>33.64</v>
      </c>
      <c r="L46" s="88">
        <v>0</v>
      </c>
      <c r="M46" s="116">
        <v>3.65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113.78</v>
      </c>
      <c r="W46">
        <v>9.23</v>
      </c>
      <c r="X46">
        <v>67.260000000000005</v>
      </c>
      <c r="Y46">
        <v>33.64</v>
      </c>
      <c r="Z46">
        <v>3.65</v>
      </c>
    </row>
    <row r="47" spans="7:26">
      <c r="G47" t="s">
        <v>89</v>
      </c>
      <c r="H47" s="115">
        <v>266.18</v>
      </c>
      <c r="I47" s="88">
        <v>57.66</v>
      </c>
      <c r="J47" s="88">
        <v>0</v>
      </c>
      <c r="K47" s="88">
        <v>33.64</v>
      </c>
      <c r="L47" s="88">
        <v>0</v>
      </c>
      <c r="M47" s="116">
        <v>0.05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357.53</v>
      </c>
      <c r="W47">
        <v>266.18</v>
      </c>
      <c r="X47">
        <v>57.66</v>
      </c>
      <c r="Y47">
        <v>33.64</v>
      </c>
      <c r="Z47">
        <v>0.05</v>
      </c>
    </row>
    <row r="48" spans="7:26">
      <c r="G48" t="s">
        <v>90</v>
      </c>
      <c r="H48" s="115">
        <v>248.89</v>
      </c>
      <c r="I48" s="88">
        <v>52.86</v>
      </c>
      <c r="J48" s="88">
        <v>0</v>
      </c>
      <c r="K48" s="88">
        <v>33.64</v>
      </c>
      <c r="L48" s="88">
        <v>0</v>
      </c>
      <c r="M48" s="116">
        <v>0.34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335.73</v>
      </c>
      <c r="W48">
        <v>248.89</v>
      </c>
      <c r="X48">
        <v>52.86</v>
      </c>
      <c r="Y48">
        <v>33.64</v>
      </c>
      <c r="Z48">
        <v>0.34</v>
      </c>
    </row>
    <row r="49" spans="7:26">
      <c r="G49" t="s">
        <v>91</v>
      </c>
      <c r="H49" s="115">
        <v>229.68</v>
      </c>
      <c r="I49" s="88">
        <v>48.05</v>
      </c>
      <c r="J49" s="88">
        <v>0</v>
      </c>
      <c r="K49" s="88">
        <v>33.64</v>
      </c>
      <c r="L49" s="88">
        <v>0</v>
      </c>
      <c r="M49" s="116">
        <v>1.62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312.99</v>
      </c>
      <c r="W49">
        <v>229.68</v>
      </c>
      <c r="X49">
        <v>48.05</v>
      </c>
      <c r="Y49">
        <v>33.64</v>
      </c>
      <c r="Z49">
        <v>1.62</v>
      </c>
    </row>
    <row r="50" spans="7:26">
      <c r="G50" t="s">
        <v>92</v>
      </c>
      <c r="H50" s="115">
        <v>207.57</v>
      </c>
      <c r="I50" s="88">
        <v>43.25</v>
      </c>
      <c r="J50" s="88">
        <v>0</v>
      </c>
      <c r="K50" s="88">
        <v>33.64</v>
      </c>
      <c r="L50" s="88">
        <v>0</v>
      </c>
      <c r="M50" s="116">
        <v>2.65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287.11</v>
      </c>
      <c r="W50">
        <v>207.57</v>
      </c>
      <c r="X50">
        <v>43.25</v>
      </c>
      <c r="Y50">
        <v>33.64</v>
      </c>
      <c r="Z50">
        <v>2.65</v>
      </c>
    </row>
    <row r="51" spans="7:26">
      <c r="G51" t="s">
        <v>93</v>
      </c>
      <c r="H51" s="115">
        <v>0</v>
      </c>
      <c r="I51" s="88">
        <v>38.44</v>
      </c>
      <c r="J51" s="88">
        <v>0</v>
      </c>
      <c r="K51" s="88">
        <v>33.64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72.08</v>
      </c>
      <c r="W51">
        <v>0</v>
      </c>
      <c r="X51">
        <v>38.44</v>
      </c>
      <c r="Y51">
        <v>33.64</v>
      </c>
      <c r="Z51">
        <v>0</v>
      </c>
    </row>
    <row r="52" spans="7:26">
      <c r="G52" t="s">
        <v>94</v>
      </c>
      <c r="H52" s="115">
        <v>9.32</v>
      </c>
      <c r="I52" s="88">
        <v>33.64</v>
      </c>
      <c r="J52" s="88">
        <v>0</v>
      </c>
      <c r="K52" s="88">
        <v>28.83</v>
      </c>
      <c r="L52" s="88">
        <v>0</v>
      </c>
      <c r="M52" s="116">
        <v>6.05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77.84</v>
      </c>
      <c r="W52">
        <v>9.32</v>
      </c>
      <c r="X52">
        <v>33.64</v>
      </c>
      <c r="Y52">
        <v>28.83</v>
      </c>
      <c r="Z52">
        <v>6.05</v>
      </c>
    </row>
    <row r="53" spans="7:26">
      <c r="G53" t="s">
        <v>95</v>
      </c>
      <c r="H53" s="115">
        <v>31.32</v>
      </c>
      <c r="I53" s="88">
        <v>24.03</v>
      </c>
      <c r="J53" s="88">
        <v>0</v>
      </c>
      <c r="K53" s="88">
        <v>28.83</v>
      </c>
      <c r="L53" s="88">
        <v>0</v>
      </c>
      <c r="M53" s="116">
        <v>4.5199999999999996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88.7</v>
      </c>
      <c r="W53">
        <v>31.32</v>
      </c>
      <c r="X53">
        <v>24.03</v>
      </c>
      <c r="Y53">
        <v>28.83</v>
      </c>
      <c r="Z53">
        <v>4.5199999999999996</v>
      </c>
    </row>
    <row r="54" spans="7:26">
      <c r="G54" t="s">
        <v>96</v>
      </c>
      <c r="H54" s="115">
        <v>46.7</v>
      </c>
      <c r="I54" s="88">
        <v>0</v>
      </c>
      <c r="J54" s="88">
        <v>0</v>
      </c>
      <c r="K54" s="88">
        <v>28.83</v>
      </c>
      <c r="L54" s="88">
        <v>0</v>
      </c>
      <c r="M54" s="116">
        <v>9.61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85.14</v>
      </c>
      <c r="W54">
        <v>46.7</v>
      </c>
      <c r="X54">
        <v>0</v>
      </c>
      <c r="Y54">
        <v>28.83</v>
      </c>
      <c r="Z54">
        <v>9.61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28.83</v>
      </c>
      <c r="L55" s="88">
        <v>0</v>
      </c>
      <c r="M55" s="116">
        <v>6.73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35.56</v>
      </c>
      <c r="W55">
        <v>0</v>
      </c>
      <c r="X55">
        <v>0</v>
      </c>
      <c r="Y55">
        <v>28.83</v>
      </c>
      <c r="Z55">
        <v>6.73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28.83</v>
      </c>
      <c r="L56" s="88">
        <v>0</v>
      </c>
      <c r="M56" s="116">
        <v>4.32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33.15</v>
      </c>
      <c r="W56">
        <v>0</v>
      </c>
      <c r="X56">
        <v>0</v>
      </c>
      <c r="Y56">
        <v>28.83</v>
      </c>
      <c r="Z56">
        <v>4.32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28.83</v>
      </c>
      <c r="L57" s="88">
        <v>0</v>
      </c>
      <c r="M57" s="116">
        <v>5.29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34.119999999999997</v>
      </c>
      <c r="W57">
        <v>0</v>
      </c>
      <c r="X57">
        <v>0</v>
      </c>
      <c r="Y57">
        <v>28.83</v>
      </c>
      <c r="Z57">
        <v>5.29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28.83</v>
      </c>
      <c r="L58" s="88">
        <v>0</v>
      </c>
      <c r="M58" s="116">
        <v>0.77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29.6</v>
      </c>
      <c r="W58">
        <v>0</v>
      </c>
      <c r="X58">
        <v>0</v>
      </c>
      <c r="Y58">
        <v>28.83</v>
      </c>
      <c r="Z58">
        <v>0.77</v>
      </c>
    </row>
    <row r="59" spans="7:26">
      <c r="G59" t="s">
        <v>101</v>
      </c>
      <c r="H59" s="115">
        <v>58.62</v>
      </c>
      <c r="I59" s="88">
        <v>0</v>
      </c>
      <c r="J59" s="88">
        <v>0</v>
      </c>
      <c r="K59" s="88">
        <v>24.03</v>
      </c>
      <c r="L59" s="88">
        <v>0</v>
      </c>
      <c r="M59" s="116">
        <v>3.46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86.11</v>
      </c>
      <c r="W59">
        <v>58.62</v>
      </c>
      <c r="X59">
        <v>0</v>
      </c>
      <c r="Y59">
        <v>24.03</v>
      </c>
      <c r="Z59">
        <v>3.46</v>
      </c>
    </row>
    <row r="60" spans="7:26">
      <c r="G60" t="s">
        <v>102</v>
      </c>
      <c r="H60" s="115">
        <v>65.92</v>
      </c>
      <c r="I60" s="88">
        <v>0</v>
      </c>
      <c r="J60" s="88">
        <v>0</v>
      </c>
      <c r="K60" s="88">
        <v>24.03</v>
      </c>
      <c r="L60" s="88">
        <v>0</v>
      </c>
      <c r="M60" s="116">
        <v>5.77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95.72</v>
      </c>
      <c r="W60">
        <v>65.92</v>
      </c>
      <c r="X60">
        <v>0</v>
      </c>
      <c r="Y60">
        <v>24.03</v>
      </c>
      <c r="Z60">
        <v>5.77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24.03</v>
      </c>
      <c r="L61" s="88">
        <v>0</v>
      </c>
      <c r="M61" s="116">
        <v>9.61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33.64</v>
      </c>
      <c r="W61">
        <v>0</v>
      </c>
      <c r="X61">
        <v>0</v>
      </c>
      <c r="Y61">
        <v>24.03</v>
      </c>
      <c r="Z61">
        <v>9.61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24.03</v>
      </c>
      <c r="L62" s="88">
        <v>0</v>
      </c>
      <c r="M62" s="116">
        <v>4.9000000000000004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28.93</v>
      </c>
      <c r="W62">
        <v>0</v>
      </c>
      <c r="X62">
        <v>0</v>
      </c>
      <c r="Y62">
        <v>24.03</v>
      </c>
      <c r="Z62">
        <v>4.9000000000000004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28.83</v>
      </c>
      <c r="L63" s="88">
        <v>0</v>
      </c>
      <c r="M63" s="116">
        <v>5.48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34.31</v>
      </c>
      <c r="W63">
        <v>0</v>
      </c>
      <c r="X63">
        <v>0</v>
      </c>
      <c r="Y63">
        <v>28.83</v>
      </c>
      <c r="Z63">
        <v>5.48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19.22</v>
      </c>
      <c r="L64" s="88">
        <v>0</v>
      </c>
      <c r="M64" s="116">
        <v>6.53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25.75</v>
      </c>
      <c r="W64">
        <v>0</v>
      </c>
      <c r="X64">
        <v>0</v>
      </c>
      <c r="Y64">
        <v>19.22</v>
      </c>
      <c r="Z64">
        <v>6.53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19.22</v>
      </c>
      <c r="L65" s="88">
        <v>0</v>
      </c>
      <c r="M65" s="116">
        <v>2.21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21.43</v>
      </c>
      <c r="W65">
        <v>0</v>
      </c>
      <c r="X65">
        <v>0</v>
      </c>
      <c r="Y65">
        <v>19.22</v>
      </c>
      <c r="Z65">
        <v>2.21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19.22</v>
      </c>
      <c r="L66" s="88">
        <v>0</v>
      </c>
      <c r="M66" s="116">
        <v>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24.22</v>
      </c>
      <c r="W66">
        <v>0</v>
      </c>
      <c r="X66">
        <v>0</v>
      </c>
      <c r="Y66">
        <v>19.22</v>
      </c>
      <c r="Z66">
        <v>5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19.22</v>
      </c>
      <c r="L67" s="88">
        <v>0</v>
      </c>
      <c r="M67" s="116">
        <v>4.9000000000000004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24.12</v>
      </c>
      <c r="W67">
        <v>0</v>
      </c>
      <c r="X67">
        <v>0</v>
      </c>
      <c r="Y67">
        <v>19.22</v>
      </c>
      <c r="Z67">
        <v>4.9000000000000004</v>
      </c>
    </row>
    <row r="68" spans="7:26">
      <c r="G68" t="s">
        <v>110</v>
      </c>
      <c r="H68" s="115">
        <v>0</v>
      </c>
      <c r="I68" s="88">
        <v>9.61</v>
      </c>
      <c r="J68" s="88">
        <v>0</v>
      </c>
      <c r="K68" s="88">
        <v>19.22</v>
      </c>
      <c r="L68" s="88">
        <v>0</v>
      </c>
      <c r="M68" s="116">
        <v>9.61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38.44</v>
      </c>
      <c r="W68">
        <v>0</v>
      </c>
      <c r="X68">
        <v>9.61</v>
      </c>
      <c r="Y68">
        <v>19.22</v>
      </c>
      <c r="Z68">
        <v>9.61</v>
      </c>
    </row>
    <row r="69" spans="7:26">
      <c r="G69" t="s">
        <v>111</v>
      </c>
      <c r="H69" s="115">
        <v>0</v>
      </c>
      <c r="I69" s="88">
        <v>28.83</v>
      </c>
      <c r="J69" s="88">
        <v>0</v>
      </c>
      <c r="K69" s="88">
        <v>19.22</v>
      </c>
      <c r="L69" s="88">
        <v>0</v>
      </c>
      <c r="M69" s="116">
        <v>7.3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55.35</v>
      </c>
      <c r="W69">
        <v>0</v>
      </c>
      <c r="X69">
        <v>28.83</v>
      </c>
      <c r="Y69">
        <v>19.22</v>
      </c>
      <c r="Z69">
        <v>7.3</v>
      </c>
    </row>
    <row r="70" spans="7:26">
      <c r="G70" t="s">
        <v>112</v>
      </c>
      <c r="H70" s="115">
        <v>0</v>
      </c>
      <c r="I70" s="88">
        <v>57.66</v>
      </c>
      <c r="J70" s="88">
        <v>0</v>
      </c>
      <c r="K70" s="88">
        <v>19.22</v>
      </c>
      <c r="L70" s="88">
        <v>0</v>
      </c>
      <c r="M70" s="116">
        <v>5.62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82.5</v>
      </c>
      <c r="W70">
        <v>0</v>
      </c>
      <c r="X70">
        <v>57.66</v>
      </c>
      <c r="Y70">
        <v>19.22</v>
      </c>
      <c r="Z70">
        <v>5.62</v>
      </c>
    </row>
    <row r="71" spans="7:26">
      <c r="G71" t="s">
        <v>113</v>
      </c>
      <c r="H71" s="115">
        <v>0</v>
      </c>
      <c r="I71" s="88">
        <v>86.49</v>
      </c>
      <c r="J71" s="88">
        <v>0</v>
      </c>
      <c r="K71" s="88">
        <v>19.22</v>
      </c>
      <c r="L71" s="88">
        <v>0</v>
      </c>
      <c r="M71" s="116">
        <v>7.06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112.77</v>
      </c>
      <c r="W71">
        <v>0</v>
      </c>
      <c r="X71">
        <v>86.49</v>
      </c>
      <c r="Y71">
        <v>19.22</v>
      </c>
      <c r="Z71">
        <v>7.06</v>
      </c>
    </row>
    <row r="72" spans="7:26">
      <c r="G72" t="s">
        <v>114</v>
      </c>
      <c r="H72" s="115">
        <v>0</v>
      </c>
      <c r="I72" s="88">
        <v>110.52</v>
      </c>
      <c r="J72" s="88">
        <v>0</v>
      </c>
      <c r="K72" s="88">
        <v>19.22</v>
      </c>
      <c r="L72" s="88">
        <v>0</v>
      </c>
      <c r="M72" s="116">
        <v>0.62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130.36000000000001</v>
      </c>
      <c r="W72">
        <v>0</v>
      </c>
      <c r="X72">
        <v>110.52</v>
      </c>
      <c r="Y72">
        <v>19.22</v>
      </c>
      <c r="Z72">
        <v>0.62</v>
      </c>
    </row>
    <row r="73" spans="7:26">
      <c r="G73" t="s">
        <v>115</v>
      </c>
      <c r="H73" s="115">
        <v>0</v>
      </c>
      <c r="I73" s="88">
        <v>129.72999999999999</v>
      </c>
      <c r="J73" s="88">
        <v>0</v>
      </c>
      <c r="K73" s="88">
        <v>14.42</v>
      </c>
      <c r="L73" s="88">
        <v>0</v>
      </c>
      <c r="M73" s="116">
        <v>1.88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146.03</v>
      </c>
      <c r="W73">
        <v>0</v>
      </c>
      <c r="X73">
        <v>129.72999999999999</v>
      </c>
      <c r="Y73">
        <v>14.42</v>
      </c>
      <c r="Z73">
        <v>1.88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14.42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14.42</v>
      </c>
      <c r="W74">
        <v>0</v>
      </c>
      <c r="X74">
        <v>0</v>
      </c>
      <c r="Y74">
        <v>14.42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14.42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14.42</v>
      </c>
      <c r="W75">
        <v>0</v>
      </c>
      <c r="X75">
        <v>0</v>
      </c>
      <c r="Y75">
        <v>14.42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1.57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1.57</v>
      </c>
      <c r="W76">
        <v>0</v>
      </c>
      <c r="X76">
        <v>0</v>
      </c>
      <c r="Y76">
        <v>0</v>
      </c>
      <c r="Z76">
        <v>1.57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0.79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0.79</v>
      </c>
      <c r="W77">
        <v>0</v>
      </c>
      <c r="X77">
        <v>0</v>
      </c>
      <c r="Y77">
        <v>0</v>
      </c>
      <c r="Z77">
        <v>0.79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0.55000000000000004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0.55000000000000004</v>
      </c>
      <c r="W78">
        <v>0</v>
      </c>
      <c r="X78">
        <v>0</v>
      </c>
      <c r="Y78">
        <v>0</v>
      </c>
      <c r="Z78">
        <v>0.55000000000000004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0.96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0.96</v>
      </c>
      <c r="W79">
        <v>0</v>
      </c>
      <c r="X79">
        <v>0</v>
      </c>
      <c r="Y79">
        <v>0</v>
      </c>
      <c r="Z79">
        <v>0.96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6.73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6.73</v>
      </c>
      <c r="W81">
        <v>0</v>
      </c>
      <c r="X81">
        <v>0</v>
      </c>
      <c r="Y81">
        <v>0</v>
      </c>
      <c r="Z81">
        <v>6.73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9.61</v>
      </c>
      <c r="W82">
        <v>0</v>
      </c>
      <c r="X82">
        <v>0</v>
      </c>
      <c r="Y82">
        <v>0</v>
      </c>
      <c r="Z82">
        <v>9.61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36.42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36.42</v>
      </c>
      <c r="W85">
        <v>36.42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53.34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53.34</v>
      </c>
      <c r="W90">
        <v>53.34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0.66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0.66</v>
      </c>
      <c r="W91">
        <v>0</v>
      </c>
      <c r="X91">
        <v>0</v>
      </c>
      <c r="Y91">
        <v>0</v>
      </c>
      <c r="Z91">
        <v>0.66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0.23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0.23</v>
      </c>
      <c r="W93">
        <v>0</v>
      </c>
      <c r="X93">
        <v>0</v>
      </c>
      <c r="Y93">
        <v>0</v>
      </c>
      <c r="Z93">
        <v>0.23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0.83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0.83</v>
      </c>
      <c r="W94">
        <v>0</v>
      </c>
      <c r="X94">
        <v>0</v>
      </c>
      <c r="Y94">
        <v>0</v>
      </c>
      <c r="Z94">
        <v>0.83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1.59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1.59</v>
      </c>
      <c r="W95">
        <v>0</v>
      </c>
      <c r="X95">
        <v>0</v>
      </c>
      <c r="Y95">
        <v>0</v>
      </c>
      <c r="Z95">
        <v>1.59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1.82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1.82</v>
      </c>
      <c r="W96">
        <v>0</v>
      </c>
      <c r="X96">
        <v>0</v>
      </c>
      <c r="Y96">
        <v>0</v>
      </c>
      <c r="Z96">
        <v>1.82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2.52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2.52</v>
      </c>
      <c r="W97">
        <v>0</v>
      </c>
      <c r="X97">
        <v>0</v>
      </c>
      <c r="Y97">
        <v>0</v>
      </c>
      <c r="Z97">
        <v>2.52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2.2799999999999998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2.2799999999999998</v>
      </c>
      <c r="W98">
        <v>0</v>
      </c>
      <c r="X98">
        <v>0</v>
      </c>
      <c r="Y98">
        <v>0</v>
      </c>
      <c r="Z98">
        <v>2.2799999999999998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0.32564750000000003</v>
      </c>
      <c r="I99" s="111">
        <f t="shared" ref="I99:BQ99" si="1">SUM(I3:I98)/4000</f>
        <v>0.53815999999999997</v>
      </c>
      <c r="J99" s="111">
        <f t="shared" si="1"/>
        <v>0</v>
      </c>
      <c r="K99" s="111">
        <f t="shared" si="1"/>
        <v>0.21143999999999996</v>
      </c>
      <c r="L99" s="111">
        <f t="shared" si="1"/>
        <v>0</v>
      </c>
      <c r="M99" s="111">
        <f t="shared" si="1"/>
        <v>6.6567499999999988E-2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1.1418124999999995</v>
      </c>
      <c r="W99">
        <f t="shared" si="1"/>
        <v>0.32564750000000003</v>
      </c>
      <c r="X99">
        <f t="shared" si="1"/>
        <v>0.53815999999999997</v>
      </c>
      <c r="Y99">
        <f t="shared" si="1"/>
        <v>0.21143999999999996</v>
      </c>
      <c r="Z99">
        <f t="shared" si="1"/>
        <v>6.6567499999999988E-2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44890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81.803863775919879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573.08587149817117</v>
      </c>
      <c r="P3" s="77">
        <v>117.46622898658323</v>
      </c>
      <c r="Q3" s="77">
        <v>38.07</v>
      </c>
      <c r="R3" s="80">
        <v>0</v>
      </c>
      <c r="S3" s="80">
        <v>0</v>
      </c>
      <c r="T3" s="78">
        <f>SUMPRODUCT(LTA!F3:AJ3,LTA!F$101:AJ$101,LTA!F$103:AJ$103)</f>
        <v>7.65</v>
      </c>
      <c r="U3" s="78">
        <f>SUMPRODUCT(LTA!F3:AJ3,LTA!F$102:AJ$102,LTA!F$103:AJ$103)</f>
        <v>19.68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30.650000000000006</v>
      </c>
      <c r="AB3" s="117">
        <f>-STOA!N3</f>
        <v>-161.53</v>
      </c>
      <c r="AC3">
        <f>SUMIF(B3:AB3,"&gt;0")*$AC$2-SUMIF(B3:AB3,"&lt;0")*($AC$2/(1-$AC$2))+SUMIF(AI3:AR3,"&gt;0")*$AC$2-SUMIF(AI3:AR3,"&lt;0")*($AC$2/(1-$AC$2))</f>
        <v>9.7330860502669037</v>
      </c>
      <c r="AD3">
        <f>SUM(B3:AB3,AI3:AR3)-AC3</f>
        <v>771.80533572322099</v>
      </c>
      <c r="AE3">
        <f>'IDT-1'!B3</f>
        <v>0</v>
      </c>
      <c r="AF3" s="26"/>
      <c r="AG3">
        <f>SUM(AD3:AF3)+AT3</f>
        <v>771.80533572322099</v>
      </c>
      <c r="AI3" s="75">
        <f>PXIL!H3</f>
        <v>0</v>
      </c>
      <c r="AJ3" s="75">
        <f>PXIL!N3</f>
        <v>0</v>
      </c>
      <c r="AK3" s="75">
        <f>RTM_IEX!H3</f>
        <v>59.59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81.803863775919879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566.9645785733278</v>
      </c>
      <c r="P4" s="77">
        <v>117.46622898658323</v>
      </c>
      <c r="Q4" s="77">
        <v>38.07</v>
      </c>
      <c r="R4" s="80">
        <v>0</v>
      </c>
      <c r="S4" s="80">
        <v>0</v>
      </c>
      <c r="T4" s="78">
        <f>SUMPRODUCT(LTA!F4:AJ4,LTA!F$101:AJ$101,LTA!F$103:AJ$103)</f>
        <v>7.65</v>
      </c>
      <c r="U4" s="78">
        <f>SUMPRODUCT(LTA!F4:AJ4,LTA!F$102:AJ$102,LTA!F$103:AJ$103)</f>
        <v>19.59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30.650000000000006</v>
      </c>
      <c r="AB4" s="117">
        <f>-STOA!N4</f>
        <v>-161.53</v>
      </c>
      <c r="AC4">
        <f t="shared" ref="AC4:AC67" si="0">SUMIF(B4:AB4,"&gt;0")*$AC$2-SUMIF(B4:AB4,"&lt;0")*($AC$2/(1-$AC$2))+SUMIF(AI4:AR4,"&gt;0")*$AC$2-SUMIF(AI4:AR4,"&lt;0")*($AC$2/(1-$AC$2))</f>
        <v>9.5176506725282835</v>
      </c>
      <c r="AD4">
        <f t="shared" ref="AD4:AD67" si="1">SUM(B4:AB4,AI4:AR4)-AC4</f>
        <v>747.5394781761164</v>
      </c>
      <c r="AE4">
        <f>'IDT-1'!B4</f>
        <v>0</v>
      </c>
      <c r="AF4" s="26"/>
      <c r="AG4">
        <f t="shared" ref="AG4:AG67" si="2">SUM(AD4:AF4)+AT4</f>
        <v>747.5394781761164</v>
      </c>
      <c r="AI4" s="75">
        <f>PXIL!H4</f>
        <v>0</v>
      </c>
      <c r="AJ4" s="75">
        <f>PXIL!N4</f>
        <v>0</v>
      </c>
      <c r="AK4" s="75">
        <f>RTM_IEX!H4</f>
        <v>41.32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552.98558042932768</v>
      </c>
      <c r="P5" s="77">
        <v>117.46622898658323</v>
      </c>
      <c r="Q5" s="77">
        <v>38.07</v>
      </c>
      <c r="R5" s="80">
        <v>0</v>
      </c>
      <c r="S5" s="80">
        <v>0</v>
      </c>
      <c r="T5" s="78">
        <f>SUMPRODUCT(LTA!F5:AJ5,LTA!F$101:AJ$101,LTA!F$103:AJ$103)</f>
        <v>7.93</v>
      </c>
      <c r="U5" s="78">
        <f>SUMPRODUCT(LTA!F5:AJ5,LTA!F$102:AJ$102,LTA!F$103:AJ$103)</f>
        <v>19.490000000000002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30.650000000000006</v>
      </c>
      <c r="AB5" s="117">
        <f>-STOA!N5</f>
        <v>-161.53</v>
      </c>
      <c r="AC5">
        <f t="shared" si="0"/>
        <v>9.3735157164186909</v>
      </c>
      <c r="AD5">
        <f t="shared" si="1"/>
        <v>731.30464084704499</v>
      </c>
      <c r="AE5">
        <f>'IDT-1'!B5</f>
        <v>0</v>
      </c>
      <c r="AF5" s="26"/>
      <c r="AG5">
        <f t="shared" si="2"/>
        <v>731.30464084704499</v>
      </c>
      <c r="AI5" s="75">
        <f>PXIL!H5</f>
        <v>0</v>
      </c>
      <c r="AJ5" s="75">
        <f>PXIL!N5</f>
        <v>0</v>
      </c>
      <c r="AK5" s="75">
        <f>RTM_IEX!H5</f>
        <v>36.520000000000003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552.98020747357225</v>
      </c>
      <c r="P6" s="77">
        <v>117.46622898658323</v>
      </c>
      <c r="Q6" s="77">
        <v>38.07</v>
      </c>
      <c r="R6" s="80">
        <v>0</v>
      </c>
      <c r="S6" s="80">
        <v>0</v>
      </c>
      <c r="T6" s="78">
        <f>SUMPRODUCT(LTA!F6:AJ6,LTA!F$101:AJ$101,LTA!F$103:AJ$103)</f>
        <v>7.84</v>
      </c>
      <c r="U6" s="78">
        <f>SUMPRODUCT(LTA!F6:AJ6,LTA!F$102:AJ$102,LTA!F$103:AJ$103)</f>
        <v>19.48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30.650000000000006</v>
      </c>
      <c r="AB6" s="117">
        <f>-STOA!N6</f>
        <v>-161.53</v>
      </c>
      <c r="AC6">
        <f t="shared" si="0"/>
        <v>9.0765564344080438</v>
      </c>
      <c r="AD6">
        <f t="shared" si="1"/>
        <v>697.85622717330023</v>
      </c>
      <c r="AE6">
        <f>'IDT-1'!B6</f>
        <v>0</v>
      </c>
      <c r="AF6" s="26"/>
      <c r="AG6">
        <f t="shared" si="2"/>
        <v>697.85622717330023</v>
      </c>
      <c r="AI6" s="75">
        <f>PXIL!H6</f>
        <v>0</v>
      </c>
      <c r="AJ6" s="75">
        <f>PXIL!N6</f>
        <v>0</v>
      </c>
      <c r="AK6" s="75">
        <f>RTM_IEX!H6</f>
        <v>2.88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549.97395265509897</v>
      </c>
      <c r="P7" s="77">
        <v>117.46622898658323</v>
      </c>
      <c r="Q7" s="77">
        <v>38.07</v>
      </c>
      <c r="R7" s="80">
        <v>0</v>
      </c>
      <c r="S7" s="80">
        <v>0</v>
      </c>
      <c r="T7" s="78">
        <f>SUMPRODUCT(LTA!F7:AJ7,LTA!F$101:AJ$101,LTA!F$103:AJ$103)</f>
        <v>7.7200000000000006</v>
      </c>
      <c r="U7" s="78">
        <f>SUMPRODUCT(LTA!F7:AJ7,LTA!F$102:AJ$102,LTA!F$103:AJ$103)</f>
        <v>19.38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30.650000000000006</v>
      </c>
      <c r="AB7" s="117">
        <f>-STOA!N7</f>
        <v>-161.53</v>
      </c>
      <c r="AC7">
        <f t="shared" si="0"/>
        <v>9.360190237848899</v>
      </c>
      <c r="AD7">
        <f t="shared" si="1"/>
        <v>653.46633855138612</v>
      </c>
      <c r="AE7">
        <f>'IDT-1'!B7</f>
        <v>0</v>
      </c>
      <c r="AF7" s="26"/>
      <c r="AG7">
        <f t="shared" si="2"/>
        <v>653.46633855138612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550.92610835675612</v>
      </c>
      <c r="P8" s="77">
        <v>117.46622898658323</v>
      </c>
      <c r="Q8" s="77">
        <v>38.07</v>
      </c>
      <c r="R8" s="80">
        <v>0</v>
      </c>
      <c r="S8" s="80">
        <v>0</v>
      </c>
      <c r="T8" s="78">
        <f>SUMPRODUCT(LTA!F8:AJ8,LTA!F$101:AJ$101,LTA!F$103:AJ$103)</f>
        <v>7.65</v>
      </c>
      <c r="U8" s="78">
        <f>SUMPRODUCT(LTA!F8:AJ8,LTA!F$102:AJ$102,LTA!F$103:AJ$103)</f>
        <v>19.34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30.650000000000006</v>
      </c>
      <c r="AB8" s="117">
        <f>-STOA!N8</f>
        <v>-161.53</v>
      </c>
      <c r="AC8">
        <f t="shared" si="0"/>
        <v>9.2344292951905516</v>
      </c>
      <c r="AD8">
        <f t="shared" si="1"/>
        <v>669.43425519570155</v>
      </c>
      <c r="AE8">
        <f>'IDT-1'!B8</f>
        <v>0</v>
      </c>
      <c r="AF8" s="26"/>
      <c r="AG8">
        <f t="shared" si="2"/>
        <v>669.43425519570155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545.07807559115611</v>
      </c>
      <c r="P9" s="77">
        <v>117.46622898658323</v>
      </c>
      <c r="Q9" s="77">
        <v>38.07</v>
      </c>
      <c r="R9" s="80">
        <v>0</v>
      </c>
      <c r="S9" s="80">
        <v>0</v>
      </c>
      <c r="T9" s="78">
        <f>SUMPRODUCT(LTA!F9:AJ9,LTA!F$101:AJ$101,LTA!F$103:AJ$103)</f>
        <v>7.6099999999999994</v>
      </c>
      <c r="U9" s="78">
        <f>SUMPRODUCT(LTA!F9:AJ9,LTA!F$102:AJ$102,LTA!F$103:AJ$103)</f>
        <v>19.350000000000001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30.650000000000006</v>
      </c>
      <c r="AB9" s="117">
        <f>-STOA!N9</f>
        <v>-161.53</v>
      </c>
      <c r="AC9">
        <f t="shared" si="0"/>
        <v>9.4858097018493446</v>
      </c>
      <c r="AD9">
        <f t="shared" si="1"/>
        <v>627.43809562790125</v>
      </c>
      <c r="AE9">
        <f>'IDT-1'!B9</f>
        <v>0</v>
      </c>
      <c r="AF9" s="26"/>
      <c r="AG9">
        <f t="shared" si="2"/>
        <v>627.43809562790125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551.74280279115612</v>
      </c>
      <c r="P10" s="77">
        <v>117.46622898658323</v>
      </c>
      <c r="Q10" s="77">
        <v>38.07</v>
      </c>
      <c r="R10" s="80">
        <v>0</v>
      </c>
      <c r="S10" s="80">
        <v>0</v>
      </c>
      <c r="T10" s="78">
        <f>SUMPRODUCT(LTA!F10:AJ10,LTA!F$101:AJ$101,LTA!F$103:AJ$103)</f>
        <v>7.58</v>
      </c>
      <c r="U10" s="78">
        <f>SUMPRODUCT(LTA!F10:AJ10,LTA!F$102:AJ$102,LTA!F$103:AJ$103)</f>
        <v>17.03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30.650000000000006</v>
      </c>
      <c r="AB10" s="117">
        <f>-STOA!N10</f>
        <v>-161.53</v>
      </c>
      <c r="AC10">
        <f t="shared" si="0"/>
        <v>9.1864104553659214</v>
      </c>
      <c r="AD10">
        <f t="shared" si="1"/>
        <v>670.05222207438464</v>
      </c>
      <c r="AE10">
        <f>'IDT-1'!B10</f>
        <v>0</v>
      </c>
      <c r="AF10" s="26"/>
      <c r="AG10">
        <f t="shared" si="2"/>
        <v>670.05222207438464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533.85116560093297</v>
      </c>
      <c r="P11" s="77">
        <v>117.46622898658323</v>
      </c>
      <c r="Q11" s="77">
        <v>38.07</v>
      </c>
      <c r="R11" s="80">
        <v>0</v>
      </c>
      <c r="S11" s="80">
        <v>0</v>
      </c>
      <c r="T11" s="78">
        <f>SUMPRODUCT(LTA!F11:AJ11,LTA!F$101:AJ$101,LTA!F$103:AJ$103)</f>
        <v>7.77</v>
      </c>
      <c r="U11" s="78">
        <f>SUMPRODUCT(LTA!F11:AJ11,LTA!F$102:AJ$102,LTA!F$103:AJ$103)</f>
        <v>17.03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30.650000000000006</v>
      </c>
      <c r="AB11" s="117">
        <f>-STOA!N11</f>
        <v>-161.53</v>
      </c>
      <c r="AC11">
        <f t="shared" si="0"/>
        <v>9.3946392765019642</v>
      </c>
      <c r="AD11">
        <f t="shared" si="1"/>
        <v>611.14235606302532</v>
      </c>
      <c r="AE11">
        <f>'IDT-1'!B11</f>
        <v>0</v>
      </c>
      <c r="AF11" s="26"/>
      <c r="AG11">
        <f t="shared" si="2"/>
        <v>611.14235606302532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567.17519133715541</v>
      </c>
      <c r="P12" s="77">
        <v>117.46622898658323</v>
      </c>
      <c r="Q12" s="77">
        <v>38.07</v>
      </c>
      <c r="R12" s="80">
        <v>0</v>
      </c>
      <c r="S12" s="80">
        <v>0</v>
      </c>
      <c r="T12" s="78">
        <f>SUMPRODUCT(LTA!F12:AJ12,LTA!F$101:AJ$101,LTA!F$103:AJ$103)</f>
        <v>7.51</v>
      </c>
      <c r="U12" s="78">
        <f>SUMPRODUCT(LTA!F12:AJ12,LTA!F$102:AJ$102,LTA!F$103:AJ$103)</f>
        <v>17.05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30.650000000000006</v>
      </c>
      <c r="AB12" s="117">
        <f>-STOA!N12</f>
        <v>-161.53</v>
      </c>
      <c r="AC12">
        <f t="shared" si="0"/>
        <v>9.8011943607692604</v>
      </c>
      <c r="AD12">
        <f t="shared" si="1"/>
        <v>630.81982671498042</v>
      </c>
      <c r="AE12">
        <f>'IDT-1'!B12</f>
        <v>0</v>
      </c>
      <c r="AF12" s="26"/>
      <c r="AG12">
        <f t="shared" si="2"/>
        <v>630.81982671498042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565.27583637334305</v>
      </c>
      <c r="P13" s="77">
        <v>115.32</v>
      </c>
      <c r="Q13" s="77">
        <v>38.07</v>
      </c>
      <c r="R13" s="80">
        <v>0</v>
      </c>
      <c r="S13" s="80">
        <v>0</v>
      </c>
      <c r="T13" s="78">
        <f>SUMPRODUCT(LTA!F13:AJ13,LTA!F$101:AJ$101,LTA!F$103:AJ$103)</f>
        <v>7.54</v>
      </c>
      <c r="U13" s="78">
        <f>SUMPRODUCT(LTA!F13:AJ13,LTA!F$102:AJ$102,LTA!F$103:AJ$103)</f>
        <v>16.899999999999999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30.650000000000006</v>
      </c>
      <c r="AB13" s="117">
        <f>-STOA!N13</f>
        <v>-161.53</v>
      </c>
      <c r="AC13">
        <f t="shared" si="0"/>
        <v>9.5413332747094657</v>
      </c>
      <c r="AD13">
        <f t="shared" si="1"/>
        <v>653.78085024618622</v>
      </c>
      <c r="AE13">
        <f>'IDT-1'!B13</f>
        <v>0</v>
      </c>
      <c r="AF13" s="26"/>
      <c r="AG13">
        <f t="shared" si="2"/>
        <v>653.78085024618622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565.27622610956541</v>
      </c>
      <c r="P14" s="77">
        <v>86.49</v>
      </c>
      <c r="Q14" s="77">
        <v>38.07</v>
      </c>
      <c r="R14" s="80">
        <v>0</v>
      </c>
      <c r="S14" s="80">
        <v>0</v>
      </c>
      <c r="T14" s="78">
        <f>SUMPRODUCT(LTA!F14:AJ14,LTA!F$101:AJ$101,LTA!F$103:AJ$103)</f>
        <v>7.75</v>
      </c>
      <c r="U14" s="78">
        <f>SUMPRODUCT(LTA!F14:AJ14,LTA!F$102:AJ$102,LTA!F$103:AJ$103)</f>
        <v>16.919999999999998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30.650000000000006</v>
      </c>
      <c r="AB14" s="117">
        <f>-STOA!N14</f>
        <v>-161.53</v>
      </c>
      <c r="AC14">
        <f t="shared" si="0"/>
        <v>9.2985348319104197</v>
      </c>
      <c r="AD14">
        <f t="shared" si="1"/>
        <v>624.42403842520775</v>
      </c>
      <c r="AE14">
        <f>'IDT-1'!B14</f>
        <v>0</v>
      </c>
      <c r="AF14" s="26"/>
      <c r="AG14">
        <f t="shared" si="2"/>
        <v>624.42403842520775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553.25598540826149</v>
      </c>
      <c r="P15" s="77">
        <v>86.49</v>
      </c>
      <c r="Q15" s="77">
        <v>38.07</v>
      </c>
      <c r="R15" s="80">
        <v>0</v>
      </c>
      <c r="S15" s="80">
        <v>0</v>
      </c>
      <c r="T15" s="78">
        <f>SUMPRODUCT(LTA!F15:AJ15,LTA!F$101:AJ$101,LTA!F$103:AJ$103)</f>
        <v>7.73</v>
      </c>
      <c r="U15" s="78">
        <f>SUMPRODUCT(LTA!F15:AJ15,LTA!F$102:AJ$102,LTA!F$103:AJ$103)</f>
        <v>16.899999999999999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30.650000000000006</v>
      </c>
      <c r="AB15" s="117">
        <f>-STOA!N15</f>
        <v>-161.53</v>
      </c>
      <c r="AC15">
        <f t="shared" si="0"/>
        <v>9.2723078614387049</v>
      </c>
      <c r="AD15">
        <f t="shared" si="1"/>
        <v>603.3900246943756</v>
      </c>
      <c r="AE15">
        <f>'IDT-1'!B15</f>
        <v>0</v>
      </c>
      <c r="AF15" s="26"/>
      <c r="AG15">
        <f t="shared" si="2"/>
        <v>603.3900246943756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553.25637514448385</v>
      </c>
      <c r="P16" s="77">
        <v>86.49</v>
      </c>
      <c r="Q16" s="77">
        <v>38.07</v>
      </c>
      <c r="R16" s="80">
        <v>0</v>
      </c>
      <c r="S16" s="80">
        <v>0</v>
      </c>
      <c r="T16" s="78">
        <f>SUMPRODUCT(LTA!F16:AJ16,LTA!F$101:AJ$101,LTA!F$103:AJ$103)</f>
        <v>7.7100000000000009</v>
      </c>
      <c r="U16" s="78">
        <f>SUMPRODUCT(LTA!F16:AJ16,LTA!F$102:AJ$102,LTA!F$103:AJ$103)</f>
        <v>16.990000000000002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30.650000000000006</v>
      </c>
      <c r="AB16" s="117">
        <f>-STOA!N16</f>
        <v>-161.53</v>
      </c>
      <c r="AC16">
        <f t="shared" si="0"/>
        <v>9.0420959755403825</v>
      </c>
      <c r="AD16">
        <f t="shared" si="1"/>
        <v>629.69062631649626</v>
      </c>
      <c r="AE16">
        <f>'IDT-1'!B16</f>
        <v>0</v>
      </c>
      <c r="AF16" s="26"/>
      <c r="AG16">
        <f t="shared" si="2"/>
        <v>629.69062631649626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519.93234940826153</v>
      </c>
      <c r="P17" s="77">
        <v>86.49</v>
      </c>
      <c r="Q17" s="77">
        <v>38.07</v>
      </c>
      <c r="R17" s="80">
        <v>0</v>
      </c>
      <c r="S17" s="80">
        <v>0</v>
      </c>
      <c r="T17" s="78">
        <f>SUMPRODUCT(LTA!F17:AJ17,LTA!F$101:AJ$101,LTA!F$103:AJ$103)</f>
        <v>7.67</v>
      </c>
      <c r="U17" s="78">
        <f>SUMPRODUCT(LTA!F17:AJ17,LTA!F$102:AJ$102,LTA!F$103:AJ$103)</f>
        <v>17.009999999999998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30.650000000000006</v>
      </c>
      <c r="AB17" s="117">
        <f>-STOA!N17</f>
        <v>-161.53</v>
      </c>
      <c r="AC17">
        <f t="shared" si="0"/>
        <v>8.7098244683513748</v>
      </c>
      <c r="AD17">
        <f t="shared" si="1"/>
        <v>656.54887208746288</v>
      </c>
      <c r="AE17">
        <f>'IDT-1'!B17</f>
        <v>0</v>
      </c>
      <c r="AF17" s="26"/>
      <c r="AG17">
        <f t="shared" si="2"/>
        <v>656.54887208746288</v>
      </c>
      <c r="AI17" s="75">
        <f>PXIL!H17</f>
        <v>0</v>
      </c>
      <c r="AJ17" s="75">
        <f>PXIL!N17</f>
        <v>0</v>
      </c>
      <c r="AK17" s="75">
        <f>RTM_IEX!H17</f>
        <v>27.87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511.60183014448398</v>
      </c>
      <c r="P18" s="77">
        <v>86.49</v>
      </c>
      <c r="Q18" s="77">
        <v>38.07</v>
      </c>
      <c r="R18" s="80">
        <v>0</v>
      </c>
      <c r="S18" s="80">
        <v>0</v>
      </c>
      <c r="T18" s="78">
        <f>SUMPRODUCT(LTA!F18:AJ18,LTA!F$101:AJ$101,LTA!F$103:AJ$103)</f>
        <v>7.7</v>
      </c>
      <c r="U18" s="78">
        <f>SUMPRODUCT(LTA!F18:AJ18,LTA!F$102:AJ$102,LTA!F$103:AJ$103)</f>
        <v>17.130000000000003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30.650000000000006</v>
      </c>
      <c r="AB18" s="117">
        <f>-STOA!N18</f>
        <v>-161.53</v>
      </c>
      <c r="AC18">
        <f t="shared" si="0"/>
        <v>8.5532678988301338</v>
      </c>
      <c r="AD18">
        <f t="shared" si="1"/>
        <v>638.9149093932067</v>
      </c>
      <c r="AE18">
        <f>'IDT-1'!B18</f>
        <v>0</v>
      </c>
      <c r="AF18" s="26"/>
      <c r="AG18">
        <f t="shared" si="2"/>
        <v>638.9149093932067</v>
      </c>
      <c r="AI18" s="75">
        <f>PXIL!H18</f>
        <v>0</v>
      </c>
      <c r="AJ18" s="75">
        <f>PXIL!N18</f>
        <v>0</v>
      </c>
      <c r="AK18" s="75">
        <f>RTM_IEX!H18</f>
        <v>18.260000000000002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537.72624083755613</v>
      </c>
      <c r="P19" s="77">
        <v>117.46622898658323</v>
      </c>
      <c r="Q19" s="77">
        <v>38.07</v>
      </c>
      <c r="R19" s="80">
        <v>0</v>
      </c>
      <c r="S19" s="80">
        <v>0</v>
      </c>
      <c r="T19" s="78">
        <f>SUMPRODUCT(LTA!F19:AJ19,LTA!F$101:AJ$101,LTA!F$103:AJ$103)</f>
        <v>7.72</v>
      </c>
      <c r="U19" s="78">
        <f>SUMPRODUCT(LTA!F19:AJ19,LTA!F$102:AJ$102,LTA!F$103:AJ$103)</f>
        <v>17.29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30.650000000000006</v>
      </c>
      <c r="AB19" s="117">
        <f>-STOA!N19</f>
        <v>-161.53</v>
      </c>
      <c r="AC19">
        <f t="shared" si="0"/>
        <v>9.2162621188101337</v>
      </c>
      <c r="AD19">
        <f t="shared" si="1"/>
        <v>641.27255485288197</v>
      </c>
      <c r="AE19">
        <f>'IDT-1'!B19</f>
        <v>0</v>
      </c>
      <c r="AF19" s="26"/>
      <c r="AG19">
        <f t="shared" si="2"/>
        <v>641.27255485288197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537.72624083755613</v>
      </c>
      <c r="P20" s="77">
        <v>117.46622898658323</v>
      </c>
      <c r="Q20" s="77">
        <v>38.07</v>
      </c>
      <c r="R20" s="80">
        <v>0</v>
      </c>
      <c r="S20" s="80">
        <v>0</v>
      </c>
      <c r="T20" s="78">
        <f>SUMPRODUCT(LTA!F20:AJ20,LTA!F$101:AJ$101,LTA!F$103:AJ$103)</f>
        <v>7.55</v>
      </c>
      <c r="U20" s="78">
        <f>SUMPRODUCT(LTA!F20:AJ20,LTA!F$102:AJ$102,LTA!F$103:AJ$103)</f>
        <v>17.28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30.650000000000006</v>
      </c>
      <c r="AB20" s="117">
        <f>-STOA!N20</f>
        <v>-161.53</v>
      </c>
      <c r="AC20">
        <f t="shared" si="0"/>
        <v>8.9880815280111008</v>
      </c>
      <c r="AD20">
        <f t="shared" si="1"/>
        <v>687.89073544368102</v>
      </c>
      <c r="AE20">
        <f>'IDT-1'!B20</f>
        <v>0</v>
      </c>
      <c r="AF20" s="26"/>
      <c r="AG20">
        <f t="shared" si="2"/>
        <v>687.89073544368102</v>
      </c>
      <c r="AI20" s="75">
        <f>PXIL!H20</f>
        <v>0</v>
      </c>
      <c r="AJ20" s="75">
        <f>PXIL!N20</f>
        <v>0</v>
      </c>
      <c r="AK20" s="75">
        <f>RTM_IEX!H20</f>
        <v>10.57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535.67168256235618</v>
      </c>
      <c r="P21" s="77">
        <v>117.46622898658323</v>
      </c>
      <c r="Q21" s="77">
        <v>38.07</v>
      </c>
      <c r="R21" s="80">
        <v>0</v>
      </c>
      <c r="S21" s="80">
        <v>0</v>
      </c>
      <c r="T21" s="78">
        <f>SUMPRODUCT(LTA!F21:AJ21,LTA!F$101:AJ$101,LTA!F$103:AJ$103)</f>
        <v>7.78</v>
      </c>
      <c r="U21" s="78">
        <f>SUMPRODUCT(LTA!F21:AJ21,LTA!F$102:AJ$102,LTA!F$103:AJ$103)</f>
        <v>17.509999999999998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30.650000000000006</v>
      </c>
      <c r="AB21" s="117">
        <f>-STOA!N21</f>
        <v>-161.53</v>
      </c>
      <c r="AC21">
        <f t="shared" si="0"/>
        <v>9.422233415189341</v>
      </c>
      <c r="AD21">
        <f t="shared" si="1"/>
        <v>736.79202528130281</v>
      </c>
      <c r="AE21">
        <f>'IDT-1'!B21</f>
        <v>0</v>
      </c>
      <c r="AF21" s="26"/>
      <c r="AG21">
        <f t="shared" si="2"/>
        <v>736.79202528130281</v>
      </c>
      <c r="AI21" s="75">
        <f>PXIL!H21</f>
        <v>0</v>
      </c>
      <c r="AJ21" s="75">
        <f>PXIL!N21</f>
        <v>0</v>
      </c>
      <c r="AK21" s="75">
        <f>RTM_IEX!H21</f>
        <v>61.5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637.96023148648339</v>
      </c>
      <c r="P22" s="77">
        <v>117.46622898658323</v>
      </c>
      <c r="Q22" s="77">
        <v>38.07</v>
      </c>
      <c r="R22" s="80">
        <v>0</v>
      </c>
      <c r="S22" s="80">
        <v>0</v>
      </c>
      <c r="T22" s="78">
        <f>SUMPRODUCT(LTA!F22:AJ22,LTA!F$101:AJ$101,LTA!F$103:AJ$103)</f>
        <v>7.86</v>
      </c>
      <c r="U22" s="78">
        <f>SUMPRODUCT(LTA!F22:AJ22,LTA!F$102:AJ$102,LTA!F$103:AJ$103)</f>
        <v>17.89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30.650000000000006</v>
      </c>
      <c r="AB22" s="117">
        <f>-STOA!N22</f>
        <v>-161.53</v>
      </c>
      <c r="AC22">
        <f t="shared" si="0"/>
        <v>10.238005149353622</v>
      </c>
      <c r="AD22">
        <f t="shared" si="1"/>
        <v>726.22480247126578</v>
      </c>
      <c r="AE22">
        <f>'IDT-1'!B22</f>
        <v>0</v>
      </c>
      <c r="AF22" s="26"/>
      <c r="AG22">
        <f t="shared" si="2"/>
        <v>726.22480247126578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662.74592823281262</v>
      </c>
      <c r="P23" s="77">
        <v>117.46622898658323</v>
      </c>
      <c r="Q23" s="77">
        <v>38.07</v>
      </c>
      <c r="R23" s="80">
        <v>0</v>
      </c>
      <c r="S23" s="80">
        <v>0</v>
      </c>
      <c r="T23" s="78">
        <f>SUMPRODUCT(LTA!F23:AJ23,LTA!F$101:AJ$101,LTA!F$103:AJ$103)</f>
        <v>7.66</v>
      </c>
      <c r="U23" s="78">
        <f>SUMPRODUCT(LTA!F23:AJ23,LTA!F$102:AJ$102,LTA!F$103:AJ$103)</f>
        <v>21.45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30.650000000000006</v>
      </c>
      <c r="AB23" s="117">
        <f>-STOA!N23</f>
        <v>-161.53</v>
      </c>
      <c r="AC23">
        <f t="shared" si="0"/>
        <v>10.193590777089359</v>
      </c>
      <c r="AD23">
        <f t="shared" si="1"/>
        <v>823.67491358985922</v>
      </c>
      <c r="AE23">
        <f>'IDT-1'!B23</f>
        <v>12</v>
      </c>
      <c r="AF23" s="26"/>
      <c r="AG23">
        <f t="shared" si="2"/>
        <v>835.67491358985922</v>
      </c>
      <c r="AI23" s="75">
        <f>PXIL!H23</f>
        <v>0</v>
      </c>
      <c r="AJ23" s="75">
        <f>PXIL!N23</f>
        <v>0</v>
      </c>
      <c r="AK23" s="75">
        <f>RTM_IEX!H23</f>
        <v>18.260000000000002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692.26950026305508</v>
      </c>
      <c r="P24" s="77">
        <v>117.46622898658323</v>
      </c>
      <c r="Q24" s="77">
        <v>38.07</v>
      </c>
      <c r="R24" s="80">
        <v>0</v>
      </c>
      <c r="S24" s="80">
        <v>0</v>
      </c>
      <c r="T24" s="78">
        <f>SUMPRODUCT(LTA!F24:AJ24,LTA!F$101:AJ$101,LTA!F$103:AJ$103)</f>
        <v>7.48</v>
      </c>
      <c r="U24" s="78">
        <f>SUMPRODUCT(LTA!F24:AJ24,LTA!F$102:AJ$102,LTA!F$103:AJ$103)</f>
        <v>21.47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30.650000000000006</v>
      </c>
      <c r="AB24" s="117">
        <f>-STOA!N24</f>
        <v>-161.53</v>
      </c>
      <c r="AC24">
        <f t="shared" si="0"/>
        <v>10.460438210955493</v>
      </c>
      <c r="AD24">
        <f t="shared" si="1"/>
        <v>853.73163818623561</v>
      </c>
      <c r="AE24">
        <f>'IDT-1'!B24</f>
        <v>50</v>
      </c>
      <c r="AF24" s="26"/>
      <c r="AG24">
        <f t="shared" si="2"/>
        <v>903.73163818623561</v>
      </c>
      <c r="AI24" s="75">
        <f>PXIL!H24</f>
        <v>0</v>
      </c>
      <c r="AJ24" s="75">
        <f>PXIL!N24</f>
        <v>0</v>
      </c>
      <c r="AK24" s="75">
        <f>RTM_IEX!H24</f>
        <v>19.22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99.61552611487852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704.97214658489713</v>
      </c>
      <c r="P25" s="77">
        <v>117.46451699738503</v>
      </c>
      <c r="Q25" s="77">
        <v>38.07</v>
      </c>
      <c r="R25" s="80">
        <v>0</v>
      </c>
      <c r="S25" s="80">
        <v>0</v>
      </c>
      <c r="T25" s="78">
        <f>SUMPRODUCT(LTA!F25:AJ25,LTA!F$101:AJ$101,LTA!F$103:AJ$103)</f>
        <v>7.88</v>
      </c>
      <c r="U25" s="78">
        <f>SUMPRODUCT(LTA!F25:AJ25,LTA!F$102:AJ$102,LTA!F$103:AJ$103)</f>
        <v>21.470000000000002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62.360000000000007</v>
      </c>
      <c r="AB25" s="117">
        <f>-STOA!N25</f>
        <v>-161.53</v>
      </c>
      <c r="AC25">
        <f t="shared" si="0"/>
        <v>11.062554277207258</v>
      </c>
      <c r="AD25">
        <f t="shared" si="1"/>
        <v>867.31209293276697</v>
      </c>
      <c r="AE25">
        <f>'IDT-1'!B25</f>
        <v>73</v>
      </c>
      <c r="AF25" s="26"/>
      <c r="AG25">
        <f t="shared" si="2"/>
        <v>940.31209293276697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99.61552611487852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725.42949845528426</v>
      </c>
      <c r="P26" s="77">
        <v>117.46451699738503</v>
      </c>
      <c r="Q26" s="77">
        <v>38.07</v>
      </c>
      <c r="R26" s="80">
        <v>0</v>
      </c>
      <c r="S26" s="80">
        <v>0</v>
      </c>
      <c r="T26" s="78">
        <f>SUMPRODUCT(LTA!F26:AJ26,LTA!F$101:AJ$101,LTA!F$103:AJ$103)</f>
        <v>7.83</v>
      </c>
      <c r="U26" s="78">
        <f>SUMPRODUCT(LTA!F26:AJ26,LTA!F$102:AJ$102,LTA!F$103:AJ$103)</f>
        <v>21.43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104.65</v>
      </c>
      <c r="AB26" s="117">
        <f>-STOA!N26</f>
        <v>-161.53</v>
      </c>
      <c r="AC26">
        <f t="shared" si="0"/>
        <v>11.754741530567392</v>
      </c>
      <c r="AD26">
        <f t="shared" si="1"/>
        <v>999.51725754979429</v>
      </c>
      <c r="AE26">
        <f>'IDT-1'!B26</f>
        <v>79</v>
      </c>
      <c r="AF26" s="26"/>
      <c r="AG26">
        <f t="shared" si="2"/>
        <v>1078.5172575497943</v>
      </c>
      <c r="AI26" s="75">
        <f>PXIL!H26</f>
        <v>0</v>
      </c>
      <c r="AJ26" s="75">
        <f>PXIL!N26</f>
        <v>0</v>
      </c>
      <c r="AK26" s="75">
        <f>RTM_IEX!H26</f>
        <v>43.24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99.61552611487852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773.23287593827433</v>
      </c>
      <c r="P27" s="77">
        <v>117.46451699738503</v>
      </c>
      <c r="Q27" s="77">
        <v>38.07</v>
      </c>
      <c r="R27" s="80">
        <v>0</v>
      </c>
      <c r="S27" s="80">
        <v>0</v>
      </c>
      <c r="T27" s="78">
        <f>SUMPRODUCT(LTA!F27:AJ27,LTA!F$101:AJ$101,LTA!F$103:AJ$103)</f>
        <v>7.7200000000000006</v>
      </c>
      <c r="U27" s="78">
        <f>SUMPRODUCT(LTA!F27:AJ27,LTA!F$102:AJ$102,LTA!F$103:AJ$103)</f>
        <v>21.490000000000002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365.18</v>
      </c>
      <c r="AB27" s="117">
        <f>-STOA!N27</f>
        <v>-299.08</v>
      </c>
      <c r="AC27">
        <f t="shared" si="0"/>
        <v>15.874853693095671</v>
      </c>
      <c r="AD27">
        <f t="shared" si="1"/>
        <v>1187.2705228702557</v>
      </c>
      <c r="AE27">
        <f>'IDT-1'!B27</f>
        <v>0</v>
      </c>
      <c r="AF27" s="26"/>
      <c r="AG27">
        <f t="shared" si="2"/>
        <v>1187.2705228702557</v>
      </c>
      <c r="AI27" s="75">
        <f>PXIL!H27</f>
        <v>0</v>
      </c>
      <c r="AJ27" s="75">
        <f>PXIL!N27</f>
        <v>0</v>
      </c>
      <c r="AK27" s="75">
        <f>RTM_IEX!H27</f>
        <v>64.38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803.95177497559246</v>
      </c>
      <c r="P28" s="77">
        <v>117.46451699738503</v>
      </c>
      <c r="Q28" s="77">
        <v>38.07</v>
      </c>
      <c r="R28" s="80">
        <v>3.0946606334841631</v>
      </c>
      <c r="S28" s="80">
        <v>0</v>
      </c>
      <c r="T28" s="78">
        <f>SUMPRODUCT(LTA!F28:AJ28,LTA!F$101:AJ$101,LTA!F$103:AJ$103)</f>
        <v>7.68</v>
      </c>
      <c r="U28" s="78">
        <f>SUMPRODUCT(LTA!F28:AJ28,LTA!F$102:AJ$102,LTA!F$103:AJ$103)</f>
        <v>21.55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440.14</v>
      </c>
      <c r="AB28" s="117">
        <f>-STOA!N28</f>
        <v>-299.08</v>
      </c>
      <c r="AC28">
        <f t="shared" si="0"/>
        <v>16.891500388387801</v>
      </c>
      <c r="AD28">
        <f t="shared" si="1"/>
        <v>1301.7819097308875</v>
      </c>
      <c r="AE28">
        <f>'IDT-1'!B28</f>
        <v>0</v>
      </c>
      <c r="AF28" s="26"/>
      <c r="AG28">
        <f t="shared" si="2"/>
        <v>1301.7819097308875</v>
      </c>
      <c r="AI28" s="75">
        <f>PXIL!H28</f>
        <v>0</v>
      </c>
      <c r="AJ28" s="75">
        <f>PXIL!N28</f>
        <v>0</v>
      </c>
      <c r="AK28" s="75">
        <f>RTM_IEX!H28</f>
        <v>71.11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807.95825834967241</v>
      </c>
      <c r="P29" s="77">
        <v>117.46451699738503</v>
      </c>
      <c r="Q29" s="77">
        <v>38.07</v>
      </c>
      <c r="R29" s="80">
        <v>12.005215139442228</v>
      </c>
      <c r="S29" s="80">
        <v>0</v>
      </c>
      <c r="T29" s="78">
        <f>SUMPRODUCT(LTA!F29:AJ29,LTA!F$101:AJ$101,LTA!F$103:AJ$103)</f>
        <v>8.67</v>
      </c>
      <c r="U29" s="78">
        <f>SUMPRODUCT(LTA!F29:AJ29,LTA!F$102:AJ$102,LTA!F$103:AJ$103)</f>
        <v>21.619999999999997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528.54999999999995</v>
      </c>
      <c r="AB29" s="117">
        <f>-STOA!N29</f>
        <v>-299.08</v>
      </c>
      <c r="AC29">
        <f t="shared" si="0"/>
        <v>17.496562321732132</v>
      </c>
      <c r="AD29">
        <f t="shared" si="1"/>
        <v>1369.933885677581</v>
      </c>
      <c r="AE29">
        <f>'IDT-1'!B29</f>
        <v>0</v>
      </c>
      <c r="AF29" s="26"/>
      <c r="AG29">
        <f t="shared" si="2"/>
        <v>1369.933885677581</v>
      </c>
      <c r="AI29" s="75">
        <f>PXIL!H29</f>
        <v>0</v>
      </c>
      <c r="AJ29" s="75">
        <f>PXIL!N29</f>
        <v>0</v>
      </c>
      <c r="AK29" s="75">
        <f>RTM_IEX!H29</f>
        <v>37.479999999999997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807.95825834967241</v>
      </c>
      <c r="P30" s="77">
        <v>117.46451699738503</v>
      </c>
      <c r="Q30" s="77">
        <v>38.07</v>
      </c>
      <c r="R30" s="80">
        <v>21.33</v>
      </c>
      <c r="S30" s="80">
        <v>0</v>
      </c>
      <c r="T30" s="78">
        <f>SUMPRODUCT(LTA!F30:AJ30,LTA!F$101:AJ$101,LTA!F$103:AJ$103)</f>
        <v>9.26</v>
      </c>
      <c r="U30" s="78">
        <f>SUMPRODUCT(LTA!F30:AJ30,LTA!F$102:AJ$102,LTA!F$103:AJ$103)</f>
        <v>22.1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550.66</v>
      </c>
      <c r="AB30" s="117">
        <f>-STOA!N30</f>
        <v>-299.08</v>
      </c>
      <c r="AC30">
        <f t="shared" si="0"/>
        <v>18.027772428505038</v>
      </c>
      <c r="AD30">
        <f t="shared" si="1"/>
        <v>1429.7674604313656</v>
      </c>
      <c r="AE30">
        <f>'IDT-1'!B30</f>
        <v>0</v>
      </c>
      <c r="AF30" s="26"/>
      <c r="AG30">
        <f t="shared" si="2"/>
        <v>1429.7674604313656</v>
      </c>
      <c r="AI30" s="75">
        <f>PXIL!H30</f>
        <v>0</v>
      </c>
      <c r="AJ30" s="75">
        <f>PXIL!N30</f>
        <v>0</v>
      </c>
      <c r="AK30" s="75">
        <f>RTM_IEX!H30</f>
        <v>65.34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830.08385634779245</v>
      </c>
      <c r="P31" s="77">
        <v>117.46451699738503</v>
      </c>
      <c r="Q31" s="77">
        <v>38.07</v>
      </c>
      <c r="R31" s="80">
        <v>35.61</v>
      </c>
      <c r="S31" s="80">
        <v>0</v>
      </c>
      <c r="T31" s="78">
        <f>SUMPRODUCT(LTA!F31:AJ31,LTA!F$101:AJ$101,LTA!F$103:AJ$103)</f>
        <v>10.94</v>
      </c>
      <c r="U31" s="78">
        <f>SUMPRODUCT(LTA!F31:AJ31,LTA!F$102:AJ$102,LTA!F$103:AJ$103)</f>
        <v>22.259999999999998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581.45999999999992</v>
      </c>
      <c r="AB31" s="117">
        <f>-STOA!N31</f>
        <v>-299.08</v>
      </c>
      <c r="AC31">
        <f t="shared" si="0"/>
        <v>18.246822368854595</v>
      </c>
      <c r="AD31">
        <f t="shared" si="1"/>
        <v>1412.2540084891364</v>
      </c>
      <c r="AE31">
        <f>'IDT-1'!B31</f>
        <v>0</v>
      </c>
      <c r="AF31" s="26"/>
      <c r="AG31">
        <f t="shared" si="2"/>
        <v>1412.2540084891364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830.08385634779245</v>
      </c>
      <c r="P32" s="77">
        <v>117.46451699738503</v>
      </c>
      <c r="Q32" s="77">
        <v>38.07</v>
      </c>
      <c r="R32" s="80">
        <v>38.5</v>
      </c>
      <c r="S32" s="80">
        <v>0</v>
      </c>
      <c r="T32" s="78">
        <f>SUMPRODUCT(LTA!F32:AJ32,LTA!F$101:AJ$101,LTA!F$103:AJ$103)</f>
        <v>20.73</v>
      </c>
      <c r="U32" s="78">
        <f>SUMPRODUCT(LTA!F32:AJ32,LTA!F$102:AJ$102,LTA!F$103:AJ$103)</f>
        <v>22.340000000000003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585.91999999999996</v>
      </c>
      <c r="AB32" s="117">
        <f>-STOA!N32</f>
        <v>-299.08</v>
      </c>
      <c r="AC32">
        <f t="shared" si="0"/>
        <v>18.338813690888497</v>
      </c>
      <c r="AD32">
        <f t="shared" si="1"/>
        <v>1464.8020171671028</v>
      </c>
      <c r="AE32">
        <f>'IDT-1'!B32</f>
        <v>0</v>
      </c>
      <c r="AF32" s="26"/>
      <c r="AG32">
        <f t="shared" si="2"/>
        <v>1464.8020171671028</v>
      </c>
      <c r="AI32" s="75">
        <f>PXIL!H32</f>
        <v>0</v>
      </c>
      <c r="AJ32" s="75">
        <f>PXIL!N32</f>
        <v>0</v>
      </c>
      <c r="AK32" s="75">
        <f>RTM_IEX!H32</f>
        <v>14.42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827.31629288699253</v>
      </c>
      <c r="P33" s="77">
        <v>117.46451699738503</v>
      </c>
      <c r="Q33" s="77">
        <v>38.07</v>
      </c>
      <c r="R33" s="80">
        <v>38.5</v>
      </c>
      <c r="S33" s="80">
        <v>0</v>
      </c>
      <c r="T33" s="78">
        <f>SUMPRODUCT(LTA!F33:AJ33,LTA!F$101:AJ$101,LTA!F$103:AJ$103)</f>
        <v>37.64</v>
      </c>
      <c r="U33" s="78">
        <f>SUMPRODUCT(LTA!F33:AJ33,LTA!F$102:AJ$102,LTA!F$103:AJ$103)</f>
        <v>22.43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600.68999999999983</v>
      </c>
      <c r="AB33" s="117">
        <f>-STOA!N33</f>
        <v>-299.08</v>
      </c>
      <c r="AC33">
        <f t="shared" si="0"/>
        <v>18.585499132433458</v>
      </c>
      <c r="AD33">
        <f t="shared" si="1"/>
        <v>1492.5877682647579</v>
      </c>
      <c r="AE33">
        <f>'IDT-1'!B33</f>
        <v>0</v>
      </c>
      <c r="AF33" s="26"/>
      <c r="AG33">
        <f t="shared" si="2"/>
        <v>1492.5877682647579</v>
      </c>
      <c r="AI33" s="75">
        <f>PXIL!H33</f>
        <v>0</v>
      </c>
      <c r="AJ33" s="75">
        <f>PXIL!N33</f>
        <v>0</v>
      </c>
      <c r="AK33" s="75">
        <f>RTM_IEX!H33</f>
        <v>13.45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15.072457512813596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768.95563968059218</v>
      </c>
      <c r="P34" s="77">
        <v>117.46451699738503</v>
      </c>
      <c r="Q34" s="77">
        <v>38.07</v>
      </c>
      <c r="R34" s="80">
        <v>38.5</v>
      </c>
      <c r="S34" s="80">
        <v>0</v>
      </c>
      <c r="T34" s="78">
        <f>SUMPRODUCT(LTA!F34:AJ34,LTA!F$101:AJ$101,LTA!F$103:AJ$103)</f>
        <v>63.15</v>
      </c>
      <c r="U34" s="78">
        <f>SUMPRODUCT(LTA!F34:AJ34,LTA!F$102:AJ$102,LTA!F$103:AJ$103)</f>
        <v>22.5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608.38999999999987</v>
      </c>
      <c r="AB34" s="117">
        <f>-STOA!N34</f>
        <v>-299.08</v>
      </c>
      <c r="AC34">
        <f t="shared" si="0"/>
        <v>18.364789384217133</v>
      </c>
      <c r="AD34">
        <f t="shared" si="1"/>
        <v>1467.7278248065736</v>
      </c>
      <c r="AE34">
        <f>'IDT-1'!B34</f>
        <v>0</v>
      </c>
      <c r="AF34" s="26"/>
      <c r="AG34">
        <f t="shared" si="2"/>
        <v>1467.7278248065736</v>
      </c>
      <c r="AI34" s="75">
        <f>PXIL!H34</f>
        <v>0</v>
      </c>
      <c r="AJ34" s="75">
        <f>PXIL!N34</f>
        <v>0</v>
      </c>
      <c r="AK34" s="75">
        <f>RTM_IEX!H34</f>
        <v>13.45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737.71433134533561</v>
      </c>
      <c r="P35" s="77">
        <v>117.46451699738503</v>
      </c>
      <c r="Q35" s="77">
        <v>38.07</v>
      </c>
      <c r="R35" s="80">
        <v>43.500000000000007</v>
      </c>
      <c r="S35" s="80">
        <v>0</v>
      </c>
      <c r="T35" s="78">
        <f>SUMPRODUCT(LTA!F35:AJ35,LTA!F$101:AJ$101,LTA!F$103:AJ$103)</f>
        <v>95.54</v>
      </c>
      <c r="U35" s="78">
        <f>SUMPRODUCT(LTA!F35:AJ35,LTA!F$102:AJ$102,LTA!F$103:AJ$103)</f>
        <v>22.82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565.73</v>
      </c>
      <c r="AB35" s="117">
        <f>-STOA!N35</f>
        <v>-299.08</v>
      </c>
      <c r="AC35">
        <f t="shared" si="0"/>
        <v>18.088633870866879</v>
      </c>
      <c r="AD35">
        <f t="shared" si="1"/>
        <v>1436.6226719846675</v>
      </c>
      <c r="AE35">
        <f>'IDT-1'!B35</f>
        <v>0</v>
      </c>
      <c r="AF35" s="26"/>
      <c r="AG35">
        <f t="shared" si="2"/>
        <v>1436.6226719846675</v>
      </c>
      <c r="AI35" s="75">
        <f>PXIL!H35</f>
        <v>0</v>
      </c>
      <c r="AJ35" s="75">
        <f>PXIL!N35</f>
        <v>0</v>
      </c>
      <c r="AK35" s="75">
        <f>RTM_IEX!H35</f>
        <v>18.260000000000002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727.91201987880959</v>
      </c>
      <c r="P36" s="77">
        <v>117.46451699738503</v>
      </c>
      <c r="Q36" s="77">
        <v>38.07</v>
      </c>
      <c r="R36" s="80">
        <v>43.500000000000007</v>
      </c>
      <c r="S36" s="80">
        <v>0</v>
      </c>
      <c r="T36" s="78">
        <f>SUMPRODUCT(LTA!F36:AJ36,LTA!F$101:AJ$101,LTA!F$103:AJ$103)</f>
        <v>128.66999999999999</v>
      </c>
      <c r="U36" s="78">
        <f>SUMPRODUCT(LTA!F36:AJ36,LTA!F$102:AJ$102,LTA!F$103:AJ$103)</f>
        <v>22.82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563.21</v>
      </c>
      <c r="AB36" s="117">
        <f>-STOA!N36</f>
        <v>-299.08</v>
      </c>
      <c r="AC36">
        <f t="shared" si="0"/>
        <v>18.374026161680685</v>
      </c>
      <c r="AD36">
        <f t="shared" si="1"/>
        <v>1468.7682218317864</v>
      </c>
      <c r="AE36">
        <f>'IDT-1'!B36</f>
        <v>0</v>
      </c>
      <c r="AF36" s="26"/>
      <c r="AG36">
        <f t="shared" si="2"/>
        <v>1468.7682218317864</v>
      </c>
      <c r="AI36" s="75">
        <f>PXIL!H36</f>
        <v>0</v>
      </c>
      <c r="AJ36" s="75">
        <f>PXIL!N36</f>
        <v>0</v>
      </c>
      <c r="AK36" s="75">
        <f>RTM_IEX!H36</f>
        <v>30.75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691.08216214043352</v>
      </c>
      <c r="P37" s="77">
        <v>117.46451699738503</v>
      </c>
      <c r="Q37" s="77">
        <v>38.07</v>
      </c>
      <c r="R37" s="80">
        <v>43.500000000000007</v>
      </c>
      <c r="S37" s="80">
        <v>0</v>
      </c>
      <c r="T37" s="78">
        <f>SUMPRODUCT(LTA!F37:AJ37,LTA!F$101:AJ$101,LTA!F$103:AJ$103)</f>
        <v>158.69</v>
      </c>
      <c r="U37" s="78">
        <f>SUMPRODUCT(LTA!F37:AJ37,LTA!F$102:AJ$102,LTA!F$103:AJ$103)</f>
        <v>22.85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575.63</v>
      </c>
      <c r="AB37" s="117">
        <f>-STOA!N37</f>
        <v>-299.08</v>
      </c>
      <c r="AC37">
        <f t="shared" si="0"/>
        <v>18.250718816327122</v>
      </c>
      <c r="AD37">
        <f t="shared" si="1"/>
        <v>1432.7816714387632</v>
      </c>
      <c r="AE37">
        <f>'IDT-1'!B37</f>
        <v>0</v>
      </c>
      <c r="AF37" s="26"/>
      <c r="AG37">
        <f t="shared" si="2"/>
        <v>1432.7816714387632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676.20439528913573</v>
      </c>
      <c r="P38" s="77">
        <v>117.46451699738503</v>
      </c>
      <c r="Q38" s="77">
        <v>38.07</v>
      </c>
      <c r="R38" s="80">
        <v>43.500000000000007</v>
      </c>
      <c r="S38" s="80">
        <v>0</v>
      </c>
      <c r="T38" s="78">
        <f>SUMPRODUCT(LTA!F38:AJ38,LTA!F$101:AJ$101,LTA!F$103:AJ$103)</f>
        <v>178.48999999999998</v>
      </c>
      <c r="U38" s="78">
        <f>SUMPRODUCT(LTA!F38:AJ38,LTA!F$102:AJ$102,LTA!F$103:AJ$103)</f>
        <v>22.86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569.79</v>
      </c>
      <c r="AB38" s="117">
        <f>-STOA!N38</f>
        <v>-299.08</v>
      </c>
      <c r="AC38">
        <f t="shared" si="0"/>
        <v>18.17041506529155</v>
      </c>
      <c r="AD38">
        <f t="shared" si="1"/>
        <v>1445.8342083385012</v>
      </c>
      <c r="AE38">
        <f>'IDT-1'!B38</f>
        <v>0</v>
      </c>
      <c r="AF38" s="26"/>
      <c r="AG38">
        <f t="shared" si="2"/>
        <v>1445.8342083385012</v>
      </c>
      <c r="AI38" s="75">
        <f>PXIL!H38</f>
        <v>0</v>
      </c>
      <c r="AJ38" s="75">
        <f>PXIL!N38</f>
        <v>0</v>
      </c>
      <c r="AK38" s="75">
        <f>RTM_IEX!H38</f>
        <v>2.88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14.089270862212363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99.618388156298039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679.69836065183574</v>
      </c>
      <c r="P39" s="77">
        <v>117.46451699738503</v>
      </c>
      <c r="Q39" s="77">
        <v>38.07</v>
      </c>
      <c r="R39" s="80">
        <v>43.500000000000007</v>
      </c>
      <c r="S39" s="80">
        <v>0</v>
      </c>
      <c r="T39" s="78">
        <f>SUMPRODUCT(LTA!F39:AJ39,LTA!F$101:AJ$101,LTA!F$103:AJ$103)</f>
        <v>206.32000000000002</v>
      </c>
      <c r="U39" s="78">
        <f>SUMPRODUCT(LTA!F39:AJ39,LTA!F$102:AJ$102,LTA!F$103:AJ$103)</f>
        <v>22.32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135.5</v>
      </c>
      <c r="Z39" s="75">
        <f>IEX!N39</f>
        <v>0</v>
      </c>
      <c r="AA39" s="117">
        <f>STOA!H39</f>
        <v>405.57000000000005</v>
      </c>
      <c r="AB39" s="117">
        <f>-STOA!N39</f>
        <v>-299.08</v>
      </c>
      <c r="AC39">
        <f t="shared" si="0"/>
        <v>18.526198330424219</v>
      </c>
      <c r="AD39">
        <f t="shared" si="1"/>
        <v>1403.544338337307</v>
      </c>
      <c r="AE39">
        <f>'IDT-1'!B39</f>
        <v>0</v>
      </c>
      <c r="AF39" s="26"/>
      <c r="AG39">
        <f t="shared" si="2"/>
        <v>1403.544338337307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14.089270862212363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99.618388156298039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704.81446208543571</v>
      </c>
      <c r="P40" s="77">
        <v>117.46451699738503</v>
      </c>
      <c r="Q40" s="77">
        <v>38.07</v>
      </c>
      <c r="R40" s="80">
        <v>43.500000000000007</v>
      </c>
      <c r="S40" s="80">
        <v>0</v>
      </c>
      <c r="T40" s="78">
        <f>SUMPRODUCT(LTA!F40:AJ40,LTA!F$101:AJ$101,LTA!F$103:AJ$103)</f>
        <v>233.71999999999997</v>
      </c>
      <c r="U40" s="78">
        <f>SUMPRODUCT(LTA!F40:AJ40,LTA!F$102:AJ$102,LTA!F$103:AJ$103)</f>
        <v>17.55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81.69</v>
      </c>
      <c r="Z40" s="75">
        <f>IEX!N40</f>
        <v>0</v>
      </c>
      <c r="AA40" s="117">
        <f>STOA!H40</f>
        <v>416.07000000000005</v>
      </c>
      <c r="AB40" s="117">
        <f>-STOA!N40</f>
        <v>-299.08</v>
      </c>
      <c r="AC40">
        <f t="shared" si="0"/>
        <v>18.458698492773557</v>
      </c>
      <c r="AD40">
        <f t="shared" si="1"/>
        <v>1420.0479396085577</v>
      </c>
      <c r="AE40">
        <f>'IDT-1'!B40</f>
        <v>0</v>
      </c>
      <c r="AF40" s="26"/>
      <c r="AG40">
        <f t="shared" si="2"/>
        <v>1420.0479396085577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14.089270862212363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99.618388156298039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687.44689509893578</v>
      </c>
      <c r="P41" s="77">
        <v>117.46451699738503</v>
      </c>
      <c r="Q41" s="77">
        <v>38.07</v>
      </c>
      <c r="R41" s="80">
        <v>43.500000000000007</v>
      </c>
      <c r="S41" s="80">
        <v>0</v>
      </c>
      <c r="T41" s="78">
        <f>SUMPRODUCT(LTA!F41:AJ41,LTA!F$101:AJ$101,LTA!F$103:AJ$103)</f>
        <v>258.72000000000003</v>
      </c>
      <c r="U41" s="78">
        <f>SUMPRODUCT(LTA!F41:AJ41,LTA!F$102:AJ$102,LTA!F$103:AJ$103)</f>
        <v>17.600000000000001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49.97</v>
      </c>
      <c r="Z41" s="75">
        <f>IEX!N41</f>
        <v>0</v>
      </c>
      <c r="AA41" s="117">
        <f>STOA!H41</f>
        <v>424.47</v>
      </c>
      <c r="AB41" s="117">
        <f>-STOA!N41</f>
        <v>-299.08</v>
      </c>
      <c r="AC41">
        <f t="shared" si="0"/>
        <v>18.351118205148694</v>
      </c>
      <c r="AD41">
        <f t="shared" si="1"/>
        <v>1466.187952909683</v>
      </c>
      <c r="AE41">
        <f>'IDT-1'!B41</f>
        <v>0</v>
      </c>
      <c r="AF41" s="26"/>
      <c r="AG41">
        <f t="shared" si="2"/>
        <v>1466.187952909683</v>
      </c>
      <c r="AI41" s="75">
        <f>PXIL!H41</f>
        <v>0</v>
      </c>
      <c r="AJ41" s="75">
        <f>PXIL!N41</f>
        <v>0</v>
      </c>
      <c r="AK41" s="75">
        <f>RTM_IEX!H41</f>
        <v>32.67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3.8596172349154294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99.618388156298039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675.33176337413568</v>
      </c>
      <c r="P42" s="77">
        <v>117.46451699738503</v>
      </c>
      <c r="Q42" s="77">
        <v>38.07</v>
      </c>
      <c r="R42" s="80">
        <v>43.500000000000007</v>
      </c>
      <c r="S42" s="80">
        <v>0</v>
      </c>
      <c r="T42" s="78">
        <f>SUMPRODUCT(LTA!F42:AJ42,LTA!F$101:AJ$101,LTA!F$103:AJ$103)</f>
        <v>280.59000000000003</v>
      </c>
      <c r="U42" s="78">
        <f>SUMPRODUCT(LTA!F42:AJ42,LTA!F$102:AJ$102,LTA!F$103:AJ$103)</f>
        <v>17.61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430.77000000000004</v>
      </c>
      <c r="AB42" s="117">
        <f>-STOA!N42</f>
        <v>-299.08</v>
      </c>
      <c r="AC42">
        <f t="shared" si="0"/>
        <v>18.123420094050239</v>
      </c>
      <c r="AD42">
        <f t="shared" si="1"/>
        <v>1440.5408656686839</v>
      </c>
      <c r="AE42">
        <f>'IDT-1'!B42</f>
        <v>0</v>
      </c>
      <c r="AF42" s="26"/>
      <c r="AG42">
        <f t="shared" si="2"/>
        <v>1440.5408656686839</v>
      </c>
      <c r="AI42" s="75">
        <f>PXIL!H42</f>
        <v>0</v>
      </c>
      <c r="AJ42" s="75">
        <f>PXIL!N42</f>
        <v>0</v>
      </c>
      <c r="AK42" s="75">
        <f>RTM_IEX!H42</f>
        <v>23.06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27.87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3.8596172349154294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99.618388156298039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672.98626121879795</v>
      </c>
      <c r="P43" s="77">
        <v>117.46451699738503</v>
      </c>
      <c r="Q43" s="77">
        <v>38.07</v>
      </c>
      <c r="R43" s="80">
        <v>43.500000000000007</v>
      </c>
      <c r="S43" s="80">
        <v>0</v>
      </c>
      <c r="T43" s="78">
        <f>SUMPRODUCT(LTA!F43:AJ43,LTA!F$101:AJ$101,LTA!F$103:AJ$103)</f>
        <v>305.24</v>
      </c>
      <c r="U43" s="78">
        <f>SUMPRODUCT(LTA!F43:AJ43,LTA!F$102:AJ$102,LTA!F$103:AJ$103)</f>
        <v>17.649999999999999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432.97</v>
      </c>
      <c r="AB43" s="117">
        <f>-STOA!N43</f>
        <v>-299.08</v>
      </c>
      <c r="AC43">
        <f t="shared" si="0"/>
        <v>18.60156367508327</v>
      </c>
      <c r="AD43">
        <f t="shared" si="1"/>
        <v>1494.3972199323136</v>
      </c>
      <c r="AE43">
        <f>'IDT-1'!B43</f>
        <v>0</v>
      </c>
      <c r="AF43" s="26"/>
      <c r="AG43">
        <f t="shared" si="2"/>
        <v>1494.3972199323136</v>
      </c>
      <c r="AI43" s="75">
        <f>PXIL!H43</f>
        <v>0</v>
      </c>
      <c r="AJ43" s="75">
        <f>PXIL!N43</f>
        <v>0</v>
      </c>
      <c r="AK43" s="75">
        <f>RTM_IEX!H43</f>
        <v>80.72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4.3423313190885935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99.618345182724255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639.66262521879787</v>
      </c>
      <c r="P44" s="77">
        <v>117.46451699738503</v>
      </c>
      <c r="Q44" s="77">
        <v>38.07</v>
      </c>
      <c r="R44" s="80">
        <v>43.500000000000007</v>
      </c>
      <c r="S44" s="80">
        <v>0</v>
      </c>
      <c r="T44" s="78">
        <f>SUMPRODUCT(LTA!F44:AJ44,LTA!F$101:AJ$101,LTA!F$103:AJ$103)</f>
        <v>322.23</v>
      </c>
      <c r="U44" s="78">
        <f>SUMPRODUCT(LTA!F44:AJ44,LTA!F$102:AJ$102,LTA!F$103:AJ$103)</f>
        <v>17.72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443.37</v>
      </c>
      <c r="AB44" s="117">
        <f>-STOA!N44</f>
        <v>-299.08</v>
      </c>
      <c r="AC44">
        <f t="shared" si="0"/>
        <v>18.427403184056541</v>
      </c>
      <c r="AD44">
        <f t="shared" si="1"/>
        <v>1474.7804155339393</v>
      </c>
      <c r="AE44">
        <f>'IDT-1'!B44</f>
        <v>0</v>
      </c>
      <c r="AF44" s="26"/>
      <c r="AG44">
        <f t="shared" si="2"/>
        <v>1474.7804155339393</v>
      </c>
      <c r="AI44" s="75">
        <f>PXIL!H44</f>
        <v>0</v>
      </c>
      <c r="AJ44" s="75">
        <f>PXIL!N44</f>
        <v>0</v>
      </c>
      <c r="AK44" s="75">
        <f>RTM_IEX!H44</f>
        <v>54.78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11.53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14.477405045744385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631.89643974816829</v>
      </c>
      <c r="P45" s="77">
        <v>117.46451699738503</v>
      </c>
      <c r="Q45" s="77">
        <v>38.07</v>
      </c>
      <c r="R45" s="80">
        <v>43.500000000000007</v>
      </c>
      <c r="S45" s="80">
        <v>0</v>
      </c>
      <c r="T45" s="78">
        <f>SUMPRODUCT(LTA!F45:AJ45,LTA!F$101:AJ$101,LTA!F$103:AJ$103)</f>
        <v>336.55</v>
      </c>
      <c r="U45" s="78">
        <f>SUMPRODUCT(LTA!F45:AJ45,LTA!F$102:AJ$102,LTA!F$103:AJ$103)</f>
        <v>14.899999999999999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295.99</v>
      </c>
      <c r="Z45" s="75">
        <f>IEX!N45</f>
        <v>0</v>
      </c>
      <c r="AA45" s="117">
        <f>STOA!H45</f>
        <v>150.62</v>
      </c>
      <c r="AB45" s="117">
        <f>-STOA!N45</f>
        <v>-299.08</v>
      </c>
      <c r="AC45">
        <f t="shared" si="0"/>
        <v>18.834847963101598</v>
      </c>
      <c r="AD45">
        <f t="shared" si="1"/>
        <v>1520.6735138281963</v>
      </c>
      <c r="AE45">
        <f>'IDT-1'!B45</f>
        <v>0</v>
      </c>
      <c r="AF45" s="26"/>
      <c r="AG45">
        <f t="shared" si="2"/>
        <v>1520.6735138281963</v>
      </c>
      <c r="AI45" s="75">
        <f>PXIL!H45</f>
        <v>0</v>
      </c>
      <c r="AJ45" s="75">
        <f>PXIL!N45</f>
        <v>0</v>
      </c>
      <c r="AK45" s="75">
        <f>RTM_IEX!H45</f>
        <v>120.12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14.477405045744385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627.54696798116834</v>
      </c>
      <c r="P46" s="77">
        <v>117.46451699738503</v>
      </c>
      <c r="Q46" s="77">
        <v>38.07</v>
      </c>
      <c r="R46" s="80">
        <v>43.500000000000007</v>
      </c>
      <c r="S46" s="80">
        <v>0</v>
      </c>
      <c r="T46" s="78">
        <f>SUMPRODUCT(LTA!F46:AJ46,LTA!F$101:AJ$101,LTA!F$103:AJ$103)</f>
        <v>349.2</v>
      </c>
      <c r="U46" s="78">
        <f>SUMPRODUCT(LTA!F46:AJ46,LTA!F$102:AJ$102,LTA!F$103:AJ$103)</f>
        <v>15.030000000000001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274.27</v>
      </c>
      <c r="Z46" s="75">
        <f>IEX!N46</f>
        <v>0</v>
      </c>
      <c r="AA46" s="117">
        <f>STOA!H46</f>
        <v>150.62</v>
      </c>
      <c r="AB46" s="117">
        <f>-STOA!N46</f>
        <v>-299.08</v>
      </c>
      <c r="AC46">
        <f t="shared" si="0"/>
        <v>18.714556611551998</v>
      </c>
      <c r="AD46">
        <f t="shared" si="1"/>
        <v>1507.1243334127457</v>
      </c>
      <c r="AE46">
        <f>'IDT-1'!B46</f>
        <v>0</v>
      </c>
      <c r="AF46" s="26"/>
      <c r="AG46">
        <f t="shared" si="2"/>
        <v>1507.1243334127457</v>
      </c>
      <c r="AI46" s="75">
        <f>PXIL!H46</f>
        <v>0</v>
      </c>
      <c r="AJ46" s="75">
        <f>PXIL!N46</f>
        <v>0</v>
      </c>
      <c r="AK46" s="75">
        <f>RTM_IEX!H46</f>
        <v>110.51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9.23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14.477405045744385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623.15968552558058</v>
      </c>
      <c r="P47" s="77">
        <v>117.46451699738503</v>
      </c>
      <c r="Q47" s="77">
        <v>38.07</v>
      </c>
      <c r="R47" s="80">
        <v>43.500000000000007</v>
      </c>
      <c r="S47" s="80">
        <v>0</v>
      </c>
      <c r="T47" s="78">
        <f>SUMPRODUCT(LTA!F47:AJ47,LTA!F$101:AJ$101,LTA!F$103:AJ$103)</f>
        <v>355.14</v>
      </c>
      <c r="U47" s="78">
        <f>SUMPRODUCT(LTA!F47:AJ47,LTA!F$102:AJ$102,LTA!F$103:AJ$103)</f>
        <v>14.989999999999998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150.62</v>
      </c>
      <c r="AB47" s="117">
        <f>-STOA!N47</f>
        <v>-299.08</v>
      </c>
      <c r="AC47">
        <f t="shared" si="0"/>
        <v>18.051148525942825</v>
      </c>
      <c r="AD47">
        <f t="shared" si="1"/>
        <v>1432.4004590427674</v>
      </c>
      <c r="AE47">
        <f>'IDT-1'!B47</f>
        <v>0</v>
      </c>
      <c r="AF47" s="26"/>
      <c r="AG47">
        <f t="shared" si="2"/>
        <v>1432.4004590427674</v>
      </c>
      <c r="AI47" s="75">
        <f>PXIL!H47</f>
        <v>0</v>
      </c>
      <c r="AJ47" s="75">
        <f>PXIL!N47</f>
        <v>0</v>
      </c>
      <c r="AK47" s="75">
        <f>RTM_IEX!H47</f>
        <v>50.93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266.18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14.477405045744385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623.15968552558058</v>
      </c>
      <c r="P48" s="77">
        <v>117.46451699738503</v>
      </c>
      <c r="Q48" s="77">
        <v>38.07</v>
      </c>
      <c r="R48" s="80">
        <v>43.500000000000007</v>
      </c>
      <c r="S48" s="80">
        <v>0</v>
      </c>
      <c r="T48" s="78">
        <f>SUMPRODUCT(LTA!F48:AJ48,LTA!F$101:AJ$101,LTA!F$103:AJ$103)</f>
        <v>359</v>
      </c>
      <c r="U48" s="78">
        <f>SUMPRODUCT(LTA!F48:AJ48,LTA!F$102:AJ$102,LTA!F$103:AJ$103)</f>
        <v>14.989999999999998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150.62</v>
      </c>
      <c r="AB48" s="117">
        <f>-STOA!N48</f>
        <v>-299.08</v>
      </c>
      <c r="AC48">
        <f t="shared" si="0"/>
        <v>18.068308525942825</v>
      </c>
      <c r="AD48">
        <f t="shared" si="1"/>
        <v>1434.3332990427671</v>
      </c>
      <c r="AE48">
        <f>'IDT-1'!B48</f>
        <v>0</v>
      </c>
      <c r="AF48" s="26"/>
      <c r="AG48">
        <f t="shared" si="2"/>
        <v>1434.3332990427671</v>
      </c>
      <c r="AI48" s="75">
        <f>PXIL!H48</f>
        <v>0</v>
      </c>
      <c r="AJ48" s="75">
        <f>PXIL!N48</f>
        <v>0</v>
      </c>
      <c r="AK48" s="75">
        <f>RTM_IEX!H48</f>
        <v>66.31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248.89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14.952198543296465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624.86855452234317</v>
      </c>
      <c r="P49" s="77">
        <v>117.46451699738503</v>
      </c>
      <c r="Q49" s="77">
        <v>38.07</v>
      </c>
      <c r="R49" s="80">
        <v>43.500000000000007</v>
      </c>
      <c r="S49" s="80">
        <v>0</v>
      </c>
      <c r="T49" s="78">
        <f>SUMPRODUCT(LTA!F49:AJ49,LTA!F$101:AJ$101,LTA!F$103:AJ$103)</f>
        <v>361.33000000000004</v>
      </c>
      <c r="U49" s="78">
        <f>SUMPRODUCT(LTA!F49:AJ49,LTA!F$102:AJ$102,LTA!F$103:AJ$103)</f>
        <v>14.989999999999998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150.62</v>
      </c>
      <c r="AB49" s="117">
        <f>-STOA!N49</f>
        <v>-299.08</v>
      </c>
      <c r="AC49">
        <f t="shared" si="0"/>
        <v>18.319580755892797</v>
      </c>
      <c r="AD49">
        <f t="shared" si="1"/>
        <v>1462.6356893071322</v>
      </c>
      <c r="AE49">
        <f>'IDT-1'!B49</f>
        <v>0</v>
      </c>
      <c r="AF49" s="26"/>
      <c r="AG49">
        <f t="shared" si="2"/>
        <v>1462.6356893071322</v>
      </c>
      <c r="AI49" s="75">
        <f>PXIL!H49</f>
        <v>0</v>
      </c>
      <c r="AJ49" s="75">
        <f>PXIL!N49</f>
        <v>0</v>
      </c>
      <c r="AK49" s="75">
        <f>RTM_IEX!H49</f>
        <v>109.56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229.68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14.952198543296465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624.86855452234317</v>
      </c>
      <c r="P50" s="77">
        <v>117.46451699738503</v>
      </c>
      <c r="Q50" s="77">
        <v>38.07</v>
      </c>
      <c r="R50" s="80">
        <v>43.500000000000007</v>
      </c>
      <c r="S50" s="80">
        <v>0</v>
      </c>
      <c r="T50" s="78">
        <f>SUMPRODUCT(LTA!F50:AJ50,LTA!F$101:AJ$101,LTA!F$103:AJ$103)</f>
        <v>363.06</v>
      </c>
      <c r="U50" s="78">
        <f>SUMPRODUCT(LTA!F50:AJ50,LTA!F$102:AJ$102,LTA!F$103:AJ$103)</f>
        <v>15.02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150.62</v>
      </c>
      <c r="AB50" s="117">
        <f>-STOA!N50</f>
        <v>-299.08</v>
      </c>
      <c r="AC50">
        <f t="shared" si="0"/>
        <v>17.861364755892794</v>
      </c>
      <c r="AD50">
        <f t="shared" si="1"/>
        <v>1411.0239053071318</v>
      </c>
      <c r="AE50">
        <f>'IDT-1'!B50</f>
        <v>0</v>
      </c>
      <c r="AF50" s="26"/>
      <c r="AG50">
        <f t="shared" si="2"/>
        <v>1411.0239053071318</v>
      </c>
      <c r="AI50" s="75">
        <f>PXIL!H50</f>
        <v>0</v>
      </c>
      <c r="AJ50" s="75">
        <f>PXIL!N50</f>
        <v>0</v>
      </c>
      <c r="AK50" s="75">
        <f>RTM_IEX!H50</f>
        <v>77.84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207.57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14.952198543296465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627.28483095004754</v>
      </c>
      <c r="P51" s="77">
        <v>117.46451699738503</v>
      </c>
      <c r="Q51" s="77">
        <v>38.07</v>
      </c>
      <c r="R51" s="80">
        <v>43.500000000000007</v>
      </c>
      <c r="S51" s="80">
        <v>0</v>
      </c>
      <c r="T51" s="78">
        <f>SUMPRODUCT(LTA!F51:AJ51,LTA!F$101:AJ$101,LTA!F$103:AJ$103)</f>
        <v>364.18</v>
      </c>
      <c r="U51" s="78">
        <f>SUMPRODUCT(LTA!F51:AJ51,LTA!F$102:AJ$102,LTA!F$103:AJ$103)</f>
        <v>14.95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182.59</v>
      </c>
      <c r="Z51" s="75">
        <f>IEX!N51</f>
        <v>0</v>
      </c>
      <c r="AA51" s="117">
        <f>STOA!H51</f>
        <v>150.62</v>
      </c>
      <c r="AB51" s="117">
        <f>-STOA!N51</f>
        <v>-299.08</v>
      </c>
      <c r="AC51">
        <f t="shared" si="0"/>
        <v>17.435235988456594</v>
      </c>
      <c r="AD51">
        <f t="shared" si="1"/>
        <v>1363.0263105022725</v>
      </c>
      <c r="AE51">
        <f>'IDT-1'!B51</f>
        <v>0</v>
      </c>
      <c r="AF51" s="26"/>
      <c r="AG51">
        <f t="shared" si="2"/>
        <v>1363.0263105022725</v>
      </c>
      <c r="AI51" s="75">
        <f>PXIL!H51</f>
        <v>0</v>
      </c>
      <c r="AJ51" s="75">
        <f>PXIL!N51</f>
        <v>0</v>
      </c>
      <c r="AK51" s="75">
        <f>RTM_IEX!H51</f>
        <v>50.93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14.952198543296465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627.28483095004754</v>
      </c>
      <c r="P52" s="77">
        <v>117.46451699738503</v>
      </c>
      <c r="Q52" s="77">
        <v>38.07</v>
      </c>
      <c r="R52" s="80">
        <v>43.500000000000007</v>
      </c>
      <c r="S52" s="80">
        <v>0</v>
      </c>
      <c r="T52" s="78">
        <f>SUMPRODUCT(LTA!F52:AJ52,LTA!F$101:AJ$101,LTA!F$103:AJ$103)</f>
        <v>364.92</v>
      </c>
      <c r="U52" s="78">
        <f>SUMPRODUCT(LTA!F52:AJ52,LTA!F$102:AJ$102,LTA!F$103:AJ$103)</f>
        <v>15.1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186.72</v>
      </c>
      <c r="Z52" s="75">
        <f>IEX!N52</f>
        <v>0</v>
      </c>
      <c r="AA52" s="117">
        <f>STOA!H52</f>
        <v>113.14</v>
      </c>
      <c r="AB52" s="117">
        <f>-STOA!N52</f>
        <v>-299.08</v>
      </c>
      <c r="AC52">
        <f t="shared" si="0"/>
        <v>17.392379988456593</v>
      </c>
      <c r="AD52">
        <f t="shared" si="1"/>
        <v>1358.1991665022724</v>
      </c>
      <c r="AE52">
        <f>'IDT-1'!B52</f>
        <v>0</v>
      </c>
      <c r="AF52" s="26"/>
      <c r="AG52">
        <f t="shared" si="2"/>
        <v>1358.1991665022724</v>
      </c>
      <c r="AI52" s="75">
        <f>PXIL!H52</f>
        <v>0</v>
      </c>
      <c r="AJ52" s="75">
        <f>PXIL!N52</f>
        <v>0</v>
      </c>
      <c r="AK52" s="75">
        <f>RTM_IEX!H52</f>
        <v>69.2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9.32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3.9744828186153431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659.55965184635977</v>
      </c>
      <c r="P53" s="77">
        <v>117.46451699738503</v>
      </c>
      <c r="Q53" s="77">
        <v>38.07</v>
      </c>
      <c r="R53" s="80">
        <v>43.500000000000007</v>
      </c>
      <c r="S53" s="80">
        <v>0</v>
      </c>
      <c r="T53" s="78">
        <f>SUMPRODUCT(LTA!F53:AJ53,LTA!F$101:AJ$101,LTA!F$103:AJ$103)</f>
        <v>365.15999999999997</v>
      </c>
      <c r="U53" s="78">
        <f>SUMPRODUCT(LTA!F53:AJ53,LTA!F$102:AJ$102,LTA!F$103:AJ$103)</f>
        <v>15.190000000000001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146.46</v>
      </c>
      <c r="Z53" s="75">
        <f>IEX!N53</f>
        <v>0</v>
      </c>
      <c r="AA53" s="117">
        <f>STOA!H53</f>
        <v>113.14</v>
      </c>
      <c r="AB53" s="117">
        <f>-STOA!N53</f>
        <v>-299.08</v>
      </c>
      <c r="AC53">
        <f t="shared" si="0"/>
        <v>17.464162513966947</v>
      </c>
      <c r="AD53">
        <f t="shared" si="1"/>
        <v>1366.2844891483933</v>
      </c>
      <c r="AE53">
        <f>'IDT-1'!B53</f>
        <v>0</v>
      </c>
      <c r="AF53" s="26"/>
      <c r="AG53">
        <f t="shared" si="2"/>
        <v>1366.2844891483933</v>
      </c>
      <c r="AI53" s="75">
        <f>PXIL!H53</f>
        <v>0</v>
      </c>
      <c r="AJ53" s="75">
        <f>PXIL!N53</f>
        <v>0</v>
      </c>
      <c r="AK53" s="75">
        <f>RTM_IEX!H53</f>
        <v>73.989999999999995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31.32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3.9744828186153431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659.82274317882025</v>
      </c>
      <c r="P54" s="77">
        <v>117.46451699738503</v>
      </c>
      <c r="Q54" s="77">
        <v>38.07</v>
      </c>
      <c r="R54" s="80">
        <v>43.500000000000007</v>
      </c>
      <c r="S54" s="80">
        <v>0</v>
      </c>
      <c r="T54" s="78">
        <f>SUMPRODUCT(LTA!F54:AJ54,LTA!F$101:AJ$101,LTA!F$103:AJ$103)</f>
        <v>365.41</v>
      </c>
      <c r="U54" s="78">
        <f>SUMPRODUCT(LTA!F54:AJ54,LTA!F$102:AJ$102,LTA!F$103:AJ$103)</f>
        <v>15.46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87.83</v>
      </c>
      <c r="Z54" s="75">
        <f>IEX!N54</f>
        <v>0</v>
      </c>
      <c r="AA54" s="117">
        <f>STOA!H54</f>
        <v>113.14</v>
      </c>
      <c r="AB54" s="117">
        <f>-STOA!N54</f>
        <v>-299.08</v>
      </c>
      <c r="AC54">
        <f t="shared" si="0"/>
        <v>16.980541717692599</v>
      </c>
      <c r="AD54">
        <f t="shared" si="1"/>
        <v>1311.8112012771282</v>
      </c>
      <c r="AE54">
        <f>'IDT-1'!B54</f>
        <v>0</v>
      </c>
      <c r="AF54" s="26"/>
      <c r="AG54">
        <f t="shared" si="2"/>
        <v>1311.8112012771282</v>
      </c>
      <c r="AI54" s="75">
        <f>PXIL!H54</f>
        <v>0</v>
      </c>
      <c r="AJ54" s="75">
        <f>PXIL!N54</f>
        <v>0</v>
      </c>
      <c r="AK54" s="75">
        <f>RTM_IEX!H54</f>
        <v>61.5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46.7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14.089270862212363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81.803863775919879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659.63301750281528</v>
      </c>
      <c r="P55" s="77">
        <v>117.46451699738503</v>
      </c>
      <c r="Q55" s="77">
        <v>38.07</v>
      </c>
      <c r="R55" s="80">
        <v>43.500000000000007</v>
      </c>
      <c r="S55" s="80">
        <v>0</v>
      </c>
      <c r="T55" s="78">
        <f>SUMPRODUCT(LTA!F55:AJ55,LTA!F$101:AJ$101,LTA!F$103:AJ$103)</f>
        <v>364.49999999999994</v>
      </c>
      <c r="U55" s="78">
        <f>SUMPRODUCT(LTA!F55:AJ55,LTA!F$102:AJ$102,LTA!F$103:AJ$103)</f>
        <v>15.58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96.1</v>
      </c>
      <c r="Z55" s="75">
        <f>IEX!N55</f>
        <v>0</v>
      </c>
      <c r="AA55" s="117">
        <f>STOA!H55</f>
        <v>113.14</v>
      </c>
      <c r="AB55" s="117">
        <f>-STOA!N55</f>
        <v>-299.08</v>
      </c>
      <c r="AC55">
        <f t="shared" si="0"/>
        <v>16.309092267755503</v>
      </c>
      <c r="AD55">
        <f t="shared" si="1"/>
        <v>1236.1815768705771</v>
      </c>
      <c r="AE55">
        <f>'IDT-1'!B55</f>
        <v>0</v>
      </c>
      <c r="AF55" s="26"/>
      <c r="AG55">
        <f t="shared" si="2"/>
        <v>1236.1815768705771</v>
      </c>
      <c r="AI55" s="75">
        <f>PXIL!H55</f>
        <v>0</v>
      </c>
      <c r="AJ55" s="75">
        <f>PXIL!N55</f>
        <v>0</v>
      </c>
      <c r="AK55" s="75">
        <f>RTM_IEX!H55</f>
        <v>7.69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14.089270862212363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81.803863775919879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660.14756036089443</v>
      </c>
      <c r="P56" s="77">
        <v>117.46451699738503</v>
      </c>
      <c r="Q56" s="77">
        <v>38.07</v>
      </c>
      <c r="R56" s="80">
        <v>43.500000000000007</v>
      </c>
      <c r="S56" s="80">
        <v>0</v>
      </c>
      <c r="T56" s="78">
        <f>SUMPRODUCT(LTA!F56:AJ56,LTA!F$101:AJ$101,LTA!F$103:AJ$103)</f>
        <v>363.21</v>
      </c>
      <c r="U56" s="78">
        <f>SUMPRODUCT(LTA!F56:AJ56,LTA!F$102:AJ$102,LTA!F$103:AJ$103)</f>
        <v>15.91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78.8</v>
      </c>
      <c r="Z56" s="75">
        <f>IEX!N56</f>
        <v>0</v>
      </c>
      <c r="AA56" s="117">
        <f>STOA!H56</f>
        <v>113.14</v>
      </c>
      <c r="AB56" s="117">
        <f>-STOA!N56</f>
        <v>-299.08</v>
      </c>
      <c r="AC56">
        <f t="shared" si="0"/>
        <v>16.3135322449066</v>
      </c>
      <c r="AD56">
        <f t="shared" si="1"/>
        <v>1236.6816797515053</v>
      </c>
      <c r="AE56">
        <f>'IDT-1'!B56</f>
        <v>0</v>
      </c>
      <c r="AF56" s="26"/>
      <c r="AG56">
        <f t="shared" si="2"/>
        <v>1236.6816797515053</v>
      </c>
      <c r="AI56" s="75">
        <f>PXIL!H56</f>
        <v>0</v>
      </c>
      <c r="AJ56" s="75">
        <f>PXIL!N56</f>
        <v>0</v>
      </c>
      <c r="AK56" s="75">
        <f>RTM_IEX!H56</f>
        <v>25.94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14.089270862212363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655.71091928158012</v>
      </c>
      <c r="P57" s="77">
        <v>117.46451699738503</v>
      </c>
      <c r="Q57" s="77">
        <v>38.07</v>
      </c>
      <c r="R57" s="80">
        <v>43.500000000000007</v>
      </c>
      <c r="S57" s="80">
        <v>0</v>
      </c>
      <c r="T57" s="78">
        <f>SUMPRODUCT(LTA!F57:AJ57,LTA!F$101:AJ$101,LTA!F$103:AJ$103)</f>
        <v>360.86999999999995</v>
      </c>
      <c r="U57" s="78">
        <f>SUMPRODUCT(LTA!F57:AJ57,LTA!F$102:AJ$102,LTA!F$103:AJ$103)</f>
        <v>15.629999999999999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63.43</v>
      </c>
      <c r="Z57" s="75">
        <f>IEX!N57</f>
        <v>0</v>
      </c>
      <c r="AA57" s="117">
        <f>STOA!H57</f>
        <v>113.14</v>
      </c>
      <c r="AB57" s="117">
        <f>-STOA!N57</f>
        <v>-299.08</v>
      </c>
      <c r="AC57">
        <f t="shared" si="0"/>
        <v>16.161146030966247</v>
      </c>
      <c r="AD57">
        <f t="shared" si="1"/>
        <v>1219.5174507449508</v>
      </c>
      <c r="AE57">
        <f>'IDT-1'!B57</f>
        <v>0</v>
      </c>
      <c r="AF57" s="26"/>
      <c r="AG57">
        <f t="shared" si="2"/>
        <v>1219.5174507449508</v>
      </c>
      <c r="AI57" s="75">
        <f>PXIL!H57</f>
        <v>0</v>
      </c>
      <c r="AJ57" s="75">
        <f>PXIL!N57</f>
        <v>0</v>
      </c>
      <c r="AK57" s="75">
        <f>RTM_IEX!H57</f>
        <v>28.83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14.089270862212363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78.22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656.22343571261399</v>
      </c>
      <c r="P58" s="77">
        <v>117.46451699738503</v>
      </c>
      <c r="Q58" s="77">
        <v>38.07</v>
      </c>
      <c r="R58" s="80">
        <v>43.500000000000007</v>
      </c>
      <c r="S58" s="80">
        <v>0</v>
      </c>
      <c r="T58" s="78">
        <f>SUMPRODUCT(LTA!F58:AJ58,LTA!F$101:AJ$101,LTA!F$103:AJ$103)</f>
        <v>356.49</v>
      </c>
      <c r="U58" s="78">
        <f>SUMPRODUCT(LTA!F58:AJ58,LTA!F$102:AJ$102,LTA!F$103:AJ$103)</f>
        <v>15.52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58.62</v>
      </c>
      <c r="Z58" s="75">
        <f>IEX!N58</f>
        <v>0</v>
      </c>
      <c r="AA58" s="117">
        <f>STOA!H58</f>
        <v>113.14</v>
      </c>
      <c r="AB58" s="117">
        <f>-STOA!N58</f>
        <v>-299.08</v>
      </c>
      <c r="AC58">
        <f t="shared" si="0"/>
        <v>16.294893946773641</v>
      </c>
      <c r="AD58">
        <f t="shared" si="1"/>
        <v>1234.582329625438</v>
      </c>
      <c r="AE58">
        <f>'IDT-1'!B58</f>
        <v>2.169</v>
      </c>
      <c r="AF58" s="26"/>
      <c r="AG58">
        <f t="shared" si="2"/>
        <v>1236.7513296254381</v>
      </c>
      <c r="AI58" s="75">
        <f>PXIL!H58</f>
        <v>0</v>
      </c>
      <c r="AJ58" s="75">
        <f>PXIL!N58</f>
        <v>0</v>
      </c>
      <c r="AK58" s="75">
        <f>RTM_IEX!H58</f>
        <v>58.62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78.22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651.01325669759967</v>
      </c>
      <c r="P59" s="77">
        <v>117.46451699738503</v>
      </c>
      <c r="Q59" s="77">
        <v>38.07</v>
      </c>
      <c r="R59" s="80">
        <v>43.500000000000007</v>
      </c>
      <c r="S59" s="80">
        <v>0</v>
      </c>
      <c r="T59" s="78">
        <f>SUMPRODUCT(LTA!F59:AJ59,LTA!F$101:AJ$101,LTA!F$103:AJ$103)</f>
        <v>347.99999999999994</v>
      </c>
      <c r="U59" s="78">
        <f>SUMPRODUCT(LTA!F59:AJ59,LTA!F$102:AJ$102,LTA!F$103:AJ$103)</f>
        <v>15.579999999999998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109.64</v>
      </c>
      <c r="AB59" s="117">
        <f>-STOA!N59</f>
        <v>-299.08</v>
      </c>
      <c r="AC59">
        <f t="shared" si="0"/>
        <v>16.643020371441512</v>
      </c>
      <c r="AD59">
        <f t="shared" si="1"/>
        <v>1273.7940241857555</v>
      </c>
      <c r="AE59">
        <f>'IDT-1'!B59</f>
        <v>2.169</v>
      </c>
      <c r="AF59" s="26"/>
      <c r="AG59">
        <f t="shared" si="2"/>
        <v>1275.9630241857556</v>
      </c>
      <c r="AI59" s="75">
        <f>PXIL!H59</f>
        <v>0</v>
      </c>
      <c r="AJ59" s="75">
        <f>PXIL!N59</f>
        <v>0</v>
      </c>
      <c r="AK59" s="75">
        <f>RTM_IEX!H59</f>
        <v>115.32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58.62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14.089270862212363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78.22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651.01325669759967</v>
      </c>
      <c r="P60" s="77">
        <v>117.46451699738503</v>
      </c>
      <c r="Q60" s="77">
        <v>38.07</v>
      </c>
      <c r="R60" s="80">
        <v>43.500000000000007</v>
      </c>
      <c r="S60" s="80">
        <v>0</v>
      </c>
      <c r="T60" s="78">
        <f>SUMPRODUCT(LTA!F60:AJ60,LTA!F$101:AJ$101,LTA!F$103:AJ$103)</f>
        <v>334.99</v>
      </c>
      <c r="U60" s="78">
        <f>SUMPRODUCT(LTA!F60:AJ60,LTA!F$102:AJ$102,LTA!F$103:AJ$103)</f>
        <v>15.6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0.38</v>
      </c>
      <c r="Z60" s="75">
        <f>IEX!N60</f>
        <v>0</v>
      </c>
      <c r="AA60" s="117">
        <f>STOA!H60</f>
        <v>105.44000000000001</v>
      </c>
      <c r="AB60" s="117">
        <f>-STOA!N60</f>
        <v>-299.08</v>
      </c>
      <c r="AC60">
        <f t="shared" si="0"/>
        <v>16.407092371441514</v>
      </c>
      <c r="AD60">
        <f t="shared" si="1"/>
        <v>1247.2199521857558</v>
      </c>
      <c r="AE60">
        <f>'IDT-1'!B60</f>
        <v>2.169</v>
      </c>
      <c r="AF60" s="26"/>
      <c r="AG60">
        <f t="shared" si="2"/>
        <v>1249.3889521857559</v>
      </c>
      <c r="AI60" s="75">
        <f>PXIL!H60</f>
        <v>0</v>
      </c>
      <c r="AJ60" s="75">
        <f>PXIL!N60</f>
        <v>0</v>
      </c>
      <c r="AK60" s="75">
        <f>RTM_IEX!H60</f>
        <v>98.02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65.92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78.22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652.00554080573841</v>
      </c>
      <c r="P61" s="77">
        <v>117.46451699738503</v>
      </c>
      <c r="Q61" s="77">
        <v>38.07</v>
      </c>
      <c r="R61" s="80">
        <v>43.500000000000007</v>
      </c>
      <c r="S61" s="80">
        <v>0</v>
      </c>
      <c r="T61" s="78">
        <f>SUMPRODUCT(LTA!F61:AJ61,LTA!F$101:AJ$101,LTA!F$103:AJ$103)</f>
        <v>321.24</v>
      </c>
      <c r="U61" s="78">
        <f>SUMPRODUCT(LTA!F61:AJ61,LTA!F$102:AJ$102,LTA!F$103:AJ$103)</f>
        <v>15.620000000000001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90.34</v>
      </c>
      <c r="Z61" s="75">
        <f>IEX!N61</f>
        <v>0</v>
      </c>
      <c r="AA61" s="117">
        <f>STOA!H61</f>
        <v>99.14</v>
      </c>
      <c r="AB61" s="117">
        <f>-STOA!N61</f>
        <v>-299.08</v>
      </c>
      <c r="AC61">
        <f t="shared" si="0"/>
        <v>15.977408471593131</v>
      </c>
      <c r="AD61">
        <f t="shared" si="1"/>
        <v>1198.8219201937427</v>
      </c>
      <c r="AE61">
        <f>'IDT-1'!B61</f>
        <v>2.169</v>
      </c>
      <c r="AF61" s="26"/>
      <c r="AG61">
        <f t="shared" si="2"/>
        <v>1200.9909201937428</v>
      </c>
      <c r="AI61" s="75">
        <f>PXIL!H61</f>
        <v>0</v>
      </c>
      <c r="AJ61" s="75">
        <f>PXIL!N61</f>
        <v>0</v>
      </c>
      <c r="AK61" s="75">
        <f>RTM_IEX!H61</f>
        <v>44.19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78.22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652.00554080573841</v>
      </c>
      <c r="P62" s="77">
        <v>117.46451699738503</v>
      </c>
      <c r="Q62" s="77">
        <v>38.07</v>
      </c>
      <c r="R62" s="80">
        <v>43.500000000000007</v>
      </c>
      <c r="S62" s="80">
        <v>0</v>
      </c>
      <c r="T62" s="78">
        <f>SUMPRODUCT(LTA!F62:AJ62,LTA!F$101:AJ$101,LTA!F$103:AJ$103)</f>
        <v>304.18</v>
      </c>
      <c r="U62" s="78">
        <f>SUMPRODUCT(LTA!F62:AJ62,LTA!F$102:AJ$102,LTA!F$103:AJ$103)</f>
        <v>15.67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111.48</v>
      </c>
      <c r="Z62" s="75">
        <f>IEX!N62</f>
        <v>0</v>
      </c>
      <c r="AA62" s="117">
        <f>STOA!H62</f>
        <v>98.440000000000012</v>
      </c>
      <c r="AB62" s="117">
        <f>-STOA!N62</f>
        <v>-299.08</v>
      </c>
      <c r="AC62">
        <f t="shared" si="0"/>
        <v>16.185352471593131</v>
      </c>
      <c r="AD62">
        <f t="shared" si="1"/>
        <v>1222.2439761937428</v>
      </c>
      <c r="AE62">
        <f>'IDT-1'!B62</f>
        <v>0</v>
      </c>
      <c r="AF62" s="26"/>
      <c r="AG62">
        <f t="shared" si="2"/>
        <v>1222.2439761937428</v>
      </c>
      <c r="AI62" s="75">
        <f>PXIL!H62</f>
        <v>0</v>
      </c>
      <c r="AJ62" s="75">
        <f>PXIL!N62</f>
        <v>0</v>
      </c>
      <c r="AK62" s="75">
        <f>RTM_IEX!H62</f>
        <v>64.39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14.089270862212363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99.620000000000019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623.62004414671344</v>
      </c>
      <c r="P63" s="77">
        <v>117.46451699738503</v>
      </c>
      <c r="Q63" s="77">
        <v>38.07</v>
      </c>
      <c r="R63" s="80">
        <v>43.500000000000007</v>
      </c>
      <c r="S63" s="80">
        <v>0</v>
      </c>
      <c r="T63" s="78">
        <f>SUMPRODUCT(LTA!F63:AJ63,LTA!F$101:AJ$101,LTA!F$103:AJ$103)</f>
        <v>285.28999999999996</v>
      </c>
      <c r="U63" s="78">
        <f>SUMPRODUCT(LTA!F63:AJ63,LTA!F$102:AJ$102,LTA!F$103:AJ$103)</f>
        <v>15.709999999999999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134.54</v>
      </c>
      <c r="Z63" s="75">
        <f>IEX!N63</f>
        <v>0</v>
      </c>
      <c r="AA63" s="117">
        <f>STOA!H63</f>
        <v>87.940000000000012</v>
      </c>
      <c r="AB63" s="117">
        <f>-STOA!N63</f>
        <v>-299.08</v>
      </c>
      <c r="AC63">
        <f t="shared" si="0"/>
        <v>15.704824100993715</v>
      </c>
      <c r="AD63">
        <f t="shared" si="1"/>
        <v>1168.1190079053174</v>
      </c>
      <c r="AE63">
        <f>'IDT-1'!B63</f>
        <v>0</v>
      </c>
      <c r="AF63" s="26"/>
      <c r="AG63">
        <f t="shared" si="2"/>
        <v>1168.1190079053174</v>
      </c>
      <c r="AI63" s="75">
        <f>PXIL!H63</f>
        <v>0</v>
      </c>
      <c r="AJ63" s="75">
        <f>PXIL!N63</f>
        <v>0</v>
      </c>
      <c r="AK63" s="75">
        <f>RTM_IEX!H63</f>
        <v>23.06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14.089270862212363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99.620000000000019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623.98412681005891</v>
      </c>
      <c r="P64" s="77">
        <v>117.46451699738503</v>
      </c>
      <c r="Q64" s="77">
        <v>38.07</v>
      </c>
      <c r="R64" s="80">
        <v>43.500000000000007</v>
      </c>
      <c r="S64" s="80">
        <v>0</v>
      </c>
      <c r="T64" s="78">
        <f>SUMPRODUCT(LTA!F64:AJ64,LTA!F$101:AJ$101,LTA!F$103:AJ$103)</f>
        <v>264.54000000000002</v>
      </c>
      <c r="U64" s="78">
        <f>SUMPRODUCT(LTA!F64:AJ64,LTA!F$102:AJ$102,LTA!F$103:AJ$103)</f>
        <v>15.91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165.29</v>
      </c>
      <c r="Z64" s="75">
        <f>IEX!N64</f>
        <v>0</v>
      </c>
      <c r="AA64" s="117">
        <f>STOA!H64</f>
        <v>78.14</v>
      </c>
      <c r="AB64" s="117">
        <f>-STOA!N64</f>
        <v>-299.08</v>
      </c>
      <c r="AC64">
        <f t="shared" si="0"/>
        <v>15.863788028431156</v>
      </c>
      <c r="AD64">
        <f t="shared" si="1"/>
        <v>1186.0241266412254</v>
      </c>
      <c r="AE64">
        <f>'IDT-1'!B64</f>
        <v>0</v>
      </c>
      <c r="AF64" s="26"/>
      <c r="AG64">
        <f t="shared" si="2"/>
        <v>1186.0241266412254</v>
      </c>
      <c r="AI64" s="75">
        <f>PXIL!H64</f>
        <v>0</v>
      </c>
      <c r="AJ64" s="75">
        <f>PXIL!N64</f>
        <v>0</v>
      </c>
      <c r="AK64" s="75">
        <f>RTM_IEX!H64</f>
        <v>40.36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14.089270862212363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99.620000000000019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626.23683505366751</v>
      </c>
      <c r="P65" s="77">
        <v>117.46451699738503</v>
      </c>
      <c r="Q65" s="77">
        <v>38.07</v>
      </c>
      <c r="R65" s="80">
        <v>43.500000000000007</v>
      </c>
      <c r="S65" s="80">
        <v>0</v>
      </c>
      <c r="T65" s="78">
        <f>SUMPRODUCT(LTA!F65:AJ65,LTA!F$101:AJ$101,LTA!F$103:AJ$103)</f>
        <v>241.98</v>
      </c>
      <c r="U65" s="78">
        <f>SUMPRODUCT(LTA!F65:AJ65,LTA!F$102:AJ$102,LTA!F$103:AJ$103)</f>
        <v>15.99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192.2</v>
      </c>
      <c r="Z65" s="75">
        <f>IEX!N65</f>
        <v>0</v>
      </c>
      <c r="AA65" s="117">
        <f>STOA!H65</f>
        <v>71.14</v>
      </c>
      <c r="AB65" s="117">
        <f>-STOA!N65</f>
        <v>-299.08</v>
      </c>
      <c r="AC65">
        <f t="shared" si="0"/>
        <v>15.717203860974909</v>
      </c>
      <c r="AD65">
        <f t="shared" si="1"/>
        <v>1169.5134190522901</v>
      </c>
      <c r="AE65">
        <f>'IDT-1'!B65</f>
        <v>0</v>
      </c>
      <c r="AF65" s="26"/>
      <c r="AG65">
        <f t="shared" si="2"/>
        <v>1169.5134190522901</v>
      </c>
      <c r="AI65" s="75">
        <f>PXIL!H65</f>
        <v>0</v>
      </c>
      <c r="AJ65" s="75">
        <f>PXIL!N65</f>
        <v>0</v>
      </c>
      <c r="AK65" s="75">
        <f>RTM_IEX!H65</f>
        <v>24.02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14.089270862212363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99.620000000000019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626.23683505366751</v>
      </c>
      <c r="P66" s="77">
        <v>117.46451699738503</v>
      </c>
      <c r="Q66" s="77">
        <v>38.07</v>
      </c>
      <c r="R66" s="80">
        <v>43.500000000000007</v>
      </c>
      <c r="S66" s="80">
        <v>0</v>
      </c>
      <c r="T66" s="78">
        <f>SUMPRODUCT(LTA!F66:AJ66,LTA!F$101:AJ$101,LTA!F$103:AJ$103)</f>
        <v>217.75</v>
      </c>
      <c r="U66" s="78">
        <f>SUMPRODUCT(LTA!F66:AJ66,LTA!F$102:AJ$102,LTA!F$103:AJ$103)</f>
        <v>16.21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218.15</v>
      </c>
      <c r="Z66" s="75">
        <f>IEX!N66</f>
        <v>0</v>
      </c>
      <c r="AA66" s="117">
        <f>STOA!H66</f>
        <v>63.44</v>
      </c>
      <c r="AB66" s="117">
        <f>-STOA!N66</f>
        <v>-299.08</v>
      </c>
      <c r="AC66">
        <f t="shared" si="0"/>
        <v>15.844187860974912</v>
      </c>
      <c r="AD66">
        <f t="shared" si="1"/>
        <v>1183.8164350522904</v>
      </c>
      <c r="AE66">
        <f>'IDT-1'!B66</f>
        <v>0</v>
      </c>
      <c r="AF66" s="26"/>
      <c r="AG66">
        <f t="shared" si="2"/>
        <v>1183.8164350522904</v>
      </c>
      <c r="AI66" s="75">
        <f>PXIL!H66</f>
        <v>0</v>
      </c>
      <c r="AJ66" s="75">
        <f>PXIL!N66</f>
        <v>0</v>
      </c>
      <c r="AK66" s="75">
        <f>RTM_IEX!H66</f>
        <v>44.21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14.952198543296465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99.620000000000019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637.04439838989367</v>
      </c>
      <c r="P67" s="77">
        <v>117.46451699738503</v>
      </c>
      <c r="Q67" s="77">
        <v>38.07</v>
      </c>
      <c r="R67" s="80">
        <v>43.500000000000007</v>
      </c>
      <c r="S67" s="80">
        <v>0</v>
      </c>
      <c r="T67" s="78">
        <f>SUMPRODUCT(LTA!F67:AJ67,LTA!F$101:AJ$101,LTA!F$103:AJ$103)</f>
        <v>191.76000000000002</v>
      </c>
      <c r="U67" s="78">
        <f>SUMPRODUCT(LTA!F67:AJ67,LTA!F$102:AJ$102,LTA!F$103:AJ$103)</f>
        <v>16.46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238.33</v>
      </c>
      <c r="Z67" s="75">
        <f>IEX!N67</f>
        <v>0</v>
      </c>
      <c r="AA67" s="117">
        <f>STOA!H67</f>
        <v>77.460000000000008</v>
      </c>
      <c r="AB67" s="117">
        <f>-STOA!N67</f>
        <v>-299.08</v>
      </c>
      <c r="AC67">
        <f t="shared" si="0"/>
        <v>15.685556947060412</v>
      </c>
      <c r="AD67">
        <f t="shared" si="1"/>
        <v>1153.895556983515</v>
      </c>
      <c r="AE67">
        <f>'IDT-1'!B67</f>
        <v>0</v>
      </c>
      <c r="AF67" s="26"/>
      <c r="AG67">
        <f t="shared" si="2"/>
        <v>1153.895556983515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14.952198543296465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99.620000000000019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656.32907589509364</v>
      </c>
      <c r="P68" s="77">
        <v>117.46451699738503</v>
      </c>
      <c r="Q68" s="77">
        <v>38.07</v>
      </c>
      <c r="R68" s="80">
        <v>35.949999999999996</v>
      </c>
      <c r="S68" s="80">
        <v>0</v>
      </c>
      <c r="T68" s="78">
        <f>SUMPRODUCT(LTA!F68:AJ68,LTA!F$101:AJ$101,LTA!F$103:AJ$103)</f>
        <v>164.20999999999998</v>
      </c>
      <c r="U68" s="78">
        <f>SUMPRODUCT(LTA!F68:AJ68,LTA!F$102:AJ$102,LTA!F$103:AJ$103)</f>
        <v>16.739999999999998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265.24</v>
      </c>
      <c r="Z68" s="75">
        <f>IEX!N68</f>
        <v>0</v>
      </c>
      <c r="AA68" s="117">
        <f>STOA!H68</f>
        <v>64.86</v>
      </c>
      <c r="AB68" s="117">
        <f>-STOA!N68</f>
        <v>-299.08</v>
      </c>
      <c r="AC68">
        <f t="shared" ref="AC68:AC98" si="3">SUMIF(B68:AB68,"&gt;0")*$AC$2-SUMIF(B68:AB68,"&lt;0")*($AC$2/(1-$AC$2))+SUMIF(AI68:AR68,"&gt;0")*$AC$2-SUMIF(AI68:AR68,"&lt;0")*($AC$2/(1-$AC$2))</f>
        <v>15.824433343972999</v>
      </c>
      <c r="AD68">
        <f t="shared" ref="AD68:AD98" si="4">SUM(B68:AB68,AI68:AR68)-AC68</f>
        <v>1181.5913580918022</v>
      </c>
      <c r="AE68">
        <f>'IDT-1'!B68</f>
        <v>0</v>
      </c>
      <c r="AF68" s="26"/>
      <c r="AG68">
        <f t="shared" ref="AG68:AG98" si="5">SUM(AD68:AF68)+AT68</f>
        <v>1181.5913580918022</v>
      </c>
      <c r="AI68" s="75">
        <f>PXIL!H68</f>
        <v>0</v>
      </c>
      <c r="AJ68" s="75">
        <f>PXIL!N68</f>
        <v>0</v>
      </c>
      <c r="AK68" s="75">
        <f>RTM_IEX!H68</f>
        <v>23.06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14.952198543296465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99.620000000000019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666.1218450254936</v>
      </c>
      <c r="P69" s="77">
        <v>117.46451699738503</v>
      </c>
      <c r="Q69" s="77">
        <v>38.07</v>
      </c>
      <c r="R69" s="80">
        <v>28.46</v>
      </c>
      <c r="S69" s="80">
        <v>0</v>
      </c>
      <c r="T69" s="78">
        <f>SUMPRODUCT(LTA!F69:AJ69,LTA!F$101:AJ$101,LTA!F$103:AJ$103)</f>
        <v>135.34</v>
      </c>
      <c r="U69" s="78">
        <f>SUMPRODUCT(LTA!F69:AJ69,LTA!F$102:AJ$102,LTA!F$103:AJ$103)</f>
        <v>17.010000000000002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223.91</v>
      </c>
      <c r="Z69" s="75">
        <f>IEX!N69</f>
        <v>0</v>
      </c>
      <c r="AA69" s="117">
        <f>STOA!H69</f>
        <v>125.83000000000001</v>
      </c>
      <c r="AB69" s="117">
        <f>-STOA!N69</f>
        <v>-299.08</v>
      </c>
      <c r="AC69">
        <f t="shared" si="3"/>
        <v>15.613697712320519</v>
      </c>
      <c r="AD69">
        <f t="shared" si="4"/>
        <v>1157.8548628538547</v>
      </c>
      <c r="AE69">
        <f>'IDT-1'!B69</f>
        <v>0</v>
      </c>
      <c r="AF69" s="26"/>
      <c r="AG69">
        <f t="shared" si="5"/>
        <v>1157.8548628538547</v>
      </c>
      <c r="AI69" s="75">
        <f>PXIL!H69</f>
        <v>0</v>
      </c>
      <c r="AJ69" s="75">
        <f>PXIL!N69</f>
        <v>0</v>
      </c>
      <c r="AK69" s="75">
        <f>RTM_IEX!H69</f>
        <v>5.77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14.952198543296465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99.620000000000019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684.48067658849368</v>
      </c>
      <c r="P70" s="77">
        <v>117.46451699738503</v>
      </c>
      <c r="Q70" s="77">
        <v>38.07</v>
      </c>
      <c r="R70" s="80">
        <v>14.46</v>
      </c>
      <c r="S70" s="80">
        <v>0</v>
      </c>
      <c r="T70" s="78">
        <f>SUMPRODUCT(LTA!F70:AJ70,LTA!F$101:AJ$101,LTA!F$103:AJ$103)</f>
        <v>104.24000000000001</v>
      </c>
      <c r="U70" s="78">
        <f>SUMPRODUCT(LTA!F70:AJ70,LTA!F$102:AJ$102,LTA!F$103:AJ$103)</f>
        <v>17.38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80.72</v>
      </c>
      <c r="Z70" s="75">
        <f>IEX!N70</f>
        <v>0</v>
      </c>
      <c r="AA70" s="117">
        <f>STOA!H70</f>
        <v>299.32</v>
      </c>
      <c r="AB70" s="117">
        <f>-STOA!N70</f>
        <v>-299.08</v>
      </c>
      <c r="AC70">
        <f t="shared" si="3"/>
        <v>15.944215430074919</v>
      </c>
      <c r="AD70">
        <f t="shared" si="4"/>
        <v>1195.0831766991005</v>
      </c>
      <c r="AE70">
        <f>'IDT-1'!B70</f>
        <v>0</v>
      </c>
      <c r="AF70" s="26"/>
      <c r="AG70">
        <f t="shared" si="5"/>
        <v>1195.0831766991005</v>
      </c>
      <c r="AI70" s="75">
        <f>PXIL!H70</f>
        <v>0</v>
      </c>
      <c r="AJ70" s="75">
        <f>PXIL!N70</f>
        <v>0</v>
      </c>
      <c r="AK70" s="75">
        <f>RTM_IEX!H70</f>
        <v>39.4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14.952198543296465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687.96739187429364</v>
      </c>
      <c r="P71" s="77">
        <v>117.46451699738503</v>
      </c>
      <c r="Q71" s="77">
        <v>38.07</v>
      </c>
      <c r="R71" s="80">
        <v>4.99</v>
      </c>
      <c r="S71" s="80">
        <v>0</v>
      </c>
      <c r="T71" s="78">
        <f>SUMPRODUCT(LTA!F71:AJ71,LTA!F$101:AJ$101,LTA!F$103:AJ$103)</f>
        <v>74.040000000000006</v>
      </c>
      <c r="U71" s="78">
        <f>SUMPRODUCT(LTA!F71:AJ71,LTA!F$102:AJ$102,LTA!F$103:AJ$103)</f>
        <v>17.850000000000001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479.72</v>
      </c>
      <c r="AB71" s="117">
        <f>-STOA!N71</f>
        <v>-299.08</v>
      </c>
      <c r="AC71">
        <f t="shared" si="3"/>
        <v>16.31133069246728</v>
      </c>
      <c r="AD71">
        <f t="shared" si="4"/>
        <v>1202.2827767225081</v>
      </c>
      <c r="AE71">
        <f>'IDT-1'!B71</f>
        <v>0</v>
      </c>
      <c r="AF71" s="26"/>
      <c r="AG71">
        <f t="shared" si="5"/>
        <v>1202.2827767225081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14.952198543296465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699.77935058849357</v>
      </c>
      <c r="P72" s="77">
        <v>117.46451699738503</v>
      </c>
      <c r="Q72" s="77">
        <v>38.07</v>
      </c>
      <c r="R72" s="80">
        <v>0.49</v>
      </c>
      <c r="S72" s="80">
        <v>0</v>
      </c>
      <c r="T72" s="78">
        <f>SUMPRODUCT(LTA!F72:AJ72,LTA!F$101:AJ$101,LTA!F$103:AJ$103)</f>
        <v>45.599999999999994</v>
      </c>
      <c r="U72" s="78">
        <f>SUMPRODUCT(LTA!F72:AJ72,LTA!F$102:AJ$102,LTA!F$103:AJ$103)</f>
        <v>18.66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518.5</v>
      </c>
      <c r="AB72" s="117">
        <f>-STOA!N72</f>
        <v>-299.08</v>
      </c>
      <c r="AC72">
        <f t="shared" si="3"/>
        <v>16.720363761274921</v>
      </c>
      <c r="AD72">
        <f t="shared" si="4"/>
        <v>1282.5057023679005</v>
      </c>
      <c r="AE72">
        <f>'IDT-1'!B72</f>
        <v>0</v>
      </c>
      <c r="AF72" s="26"/>
      <c r="AG72">
        <f t="shared" si="5"/>
        <v>1282.5057023679005</v>
      </c>
      <c r="AI72" s="75">
        <f>PXIL!H72</f>
        <v>0</v>
      </c>
      <c r="AJ72" s="75">
        <f>PXIL!N72</f>
        <v>0</v>
      </c>
      <c r="AK72" s="75">
        <f>RTM_IEX!H72</f>
        <v>45.17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14.952198543296465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729.87031723069356</v>
      </c>
      <c r="P73" s="77">
        <v>117.46451699738503</v>
      </c>
      <c r="Q73" s="77">
        <v>38.07</v>
      </c>
      <c r="R73" s="80">
        <v>0</v>
      </c>
      <c r="S73" s="80">
        <v>0</v>
      </c>
      <c r="T73" s="78">
        <f>SUMPRODUCT(LTA!F73:AJ73,LTA!F$101:AJ$101,LTA!F$103:AJ$103)</f>
        <v>26.32</v>
      </c>
      <c r="U73" s="78">
        <f>SUMPRODUCT(LTA!F73:AJ73,LTA!F$102:AJ$102,LTA!F$103:AJ$103)</f>
        <v>16.240000000000002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545.04999999999995</v>
      </c>
      <c r="AB73" s="117">
        <f>-STOA!N73</f>
        <v>-299.08</v>
      </c>
      <c r="AC73">
        <f t="shared" si="3"/>
        <v>17.150340267726278</v>
      </c>
      <c r="AD73">
        <f t="shared" si="4"/>
        <v>1330.9366925036488</v>
      </c>
      <c r="AE73">
        <f>'IDT-1'!B73</f>
        <v>0</v>
      </c>
      <c r="AF73" s="26"/>
      <c r="AG73">
        <f t="shared" si="5"/>
        <v>1330.9366925036488</v>
      </c>
      <c r="AI73" s="75">
        <f>PXIL!H73</f>
        <v>0</v>
      </c>
      <c r="AJ73" s="75">
        <f>PXIL!N73</f>
        <v>0</v>
      </c>
      <c r="AK73" s="75">
        <f>RTM_IEX!H73</f>
        <v>59.58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14.952198543296465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759.73951188199351</v>
      </c>
      <c r="P74" s="77">
        <v>117.46451699738503</v>
      </c>
      <c r="Q74" s="77">
        <v>38.07</v>
      </c>
      <c r="R74" s="80">
        <v>0</v>
      </c>
      <c r="S74" s="80">
        <v>0</v>
      </c>
      <c r="T74" s="78">
        <f>SUMPRODUCT(LTA!F74:AJ74,LTA!F$101:AJ$101,LTA!F$103:AJ$103)</f>
        <v>16.36</v>
      </c>
      <c r="U74" s="78">
        <f>SUMPRODUCT(LTA!F74:AJ74,LTA!F$102:AJ$102,LTA!F$103:AJ$103)</f>
        <v>16.91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566.71</v>
      </c>
      <c r="AB74" s="117">
        <f>-STOA!N74</f>
        <v>-299.08</v>
      </c>
      <c r="AC74">
        <f t="shared" si="3"/>
        <v>17.395237180657716</v>
      </c>
      <c r="AD74">
        <f t="shared" si="4"/>
        <v>1358.5209902420174</v>
      </c>
      <c r="AE74">
        <f>'IDT-1'!B74</f>
        <v>0</v>
      </c>
      <c r="AF74" s="26"/>
      <c r="AG74">
        <f t="shared" si="5"/>
        <v>1358.5209902420174</v>
      </c>
      <c r="AI74" s="75">
        <f>PXIL!H74</f>
        <v>0</v>
      </c>
      <c r="AJ74" s="75">
        <f>PXIL!N74</f>
        <v>0</v>
      </c>
      <c r="AK74" s="75">
        <f>RTM_IEX!H74</f>
        <v>45.17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797.19907954769349</v>
      </c>
      <c r="P75" s="77">
        <v>117.46451699738503</v>
      </c>
      <c r="Q75" s="77">
        <v>38.07</v>
      </c>
      <c r="R75" s="80">
        <v>0</v>
      </c>
      <c r="S75" s="80">
        <v>0</v>
      </c>
      <c r="T75" s="78">
        <f>SUMPRODUCT(LTA!F75:AJ75,LTA!F$101:AJ$101,LTA!F$103:AJ$103)</f>
        <v>9.2199999999999989</v>
      </c>
      <c r="U75" s="78">
        <f>SUMPRODUCT(LTA!F75:AJ75,LTA!F$102:AJ$102,LTA!F$103:AJ$103)</f>
        <v>17.23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332.75000000000006</v>
      </c>
      <c r="AB75" s="117">
        <f>-STOA!N75</f>
        <v>-80.27000000000001</v>
      </c>
      <c r="AC75">
        <f t="shared" si="3"/>
        <v>13.382372229704609</v>
      </c>
      <c r="AD75">
        <f t="shared" si="4"/>
        <v>1319.9736818281876</v>
      </c>
      <c r="AE75">
        <f>'IDT-1'!B75</f>
        <v>0</v>
      </c>
      <c r="AF75" s="26"/>
      <c r="AG75">
        <f t="shared" si="5"/>
        <v>1319.9736818281876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844.29940870739358</v>
      </c>
      <c r="P76" s="77">
        <v>117.46451699738503</v>
      </c>
      <c r="Q76" s="77">
        <v>38.07</v>
      </c>
      <c r="R76" s="80">
        <v>0</v>
      </c>
      <c r="S76" s="80">
        <v>0</v>
      </c>
      <c r="T76" s="78">
        <f>SUMPRODUCT(LTA!F76:AJ76,LTA!F$101:AJ$101,LTA!F$103:AJ$103)</f>
        <v>10.89</v>
      </c>
      <c r="U76" s="78">
        <f>SUMPRODUCT(LTA!F76:AJ76,LTA!F$102:AJ$102,LTA!F$103:AJ$103)</f>
        <v>17.22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294.31000000000006</v>
      </c>
      <c r="AB76" s="117">
        <f>-STOA!N76</f>
        <v>-80.27000000000001</v>
      </c>
      <c r="AC76">
        <f t="shared" si="3"/>
        <v>13.357775468521433</v>
      </c>
      <c r="AD76">
        <f t="shared" si="4"/>
        <v>1343.3186077490711</v>
      </c>
      <c r="AE76">
        <f>'IDT-1'!B76</f>
        <v>0</v>
      </c>
      <c r="AF76" s="26"/>
      <c r="AG76">
        <f t="shared" si="5"/>
        <v>1343.3186077490711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877.74713364019362</v>
      </c>
      <c r="P77" s="77">
        <v>117.46451699738503</v>
      </c>
      <c r="Q77" s="77">
        <v>38.07</v>
      </c>
      <c r="R77" s="80">
        <v>0</v>
      </c>
      <c r="S77" s="80">
        <v>0</v>
      </c>
      <c r="T77" s="78">
        <f>SUMPRODUCT(LTA!F77:AJ77,LTA!F$101:AJ$101,LTA!F$103:AJ$103)</f>
        <v>10.55</v>
      </c>
      <c r="U77" s="78">
        <f>SUMPRODUCT(LTA!F77:AJ77,LTA!F$102:AJ$102,LTA!F$103:AJ$103)</f>
        <v>33.31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254.91000000000003</v>
      </c>
      <c r="AB77" s="117">
        <f>-STOA!N77</f>
        <v>-80.27000000000001</v>
      </c>
      <c r="AC77">
        <f t="shared" si="3"/>
        <v>13.77381944793007</v>
      </c>
      <c r="AD77">
        <f t="shared" si="4"/>
        <v>1390.1802887024621</v>
      </c>
      <c r="AE77">
        <f>'IDT-1'!B77</f>
        <v>0</v>
      </c>
      <c r="AF77" s="26"/>
      <c r="AG77">
        <f t="shared" si="5"/>
        <v>1390.1802887024621</v>
      </c>
      <c r="AI77" s="75">
        <f>PXIL!H77</f>
        <v>0</v>
      </c>
      <c r="AJ77" s="75">
        <f>PXIL!N77</f>
        <v>0</v>
      </c>
      <c r="AK77" s="75">
        <f>RTM_IEX!H77</f>
        <v>37.479999999999997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877.74713364019362</v>
      </c>
      <c r="P78" s="77">
        <v>117.46451699738503</v>
      </c>
      <c r="Q78" s="77">
        <v>38.07</v>
      </c>
      <c r="R78" s="80">
        <v>0</v>
      </c>
      <c r="S78" s="80">
        <v>0</v>
      </c>
      <c r="T78" s="78">
        <f>SUMPRODUCT(LTA!F78:AJ78,LTA!F$101:AJ$101,LTA!F$103:AJ$103)</f>
        <v>10.7</v>
      </c>
      <c r="U78" s="78">
        <f>SUMPRODUCT(LTA!F78:AJ78,LTA!F$102:AJ$102,LTA!F$103:AJ$103)</f>
        <v>32.950000000000003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234.73000000000002</v>
      </c>
      <c r="AB78" s="117">
        <f>-STOA!N78</f>
        <v>-80.27000000000001</v>
      </c>
      <c r="AC78">
        <f t="shared" si="3"/>
        <v>13.535163447930071</v>
      </c>
      <c r="AD78">
        <f t="shared" si="4"/>
        <v>1363.2989447024622</v>
      </c>
      <c r="AE78">
        <f>'IDT-1'!B78</f>
        <v>0</v>
      </c>
      <c r="AF78" s="26"/>
      <c r="AG78">
        <f t="shared" si="5"/>
        <v>1363.2989447024622</v>
      </c>
      <c r="AI78" s="75">
        <f>PXIL!H78</f>
        <v>0</v>
      </c>
      <c r="AJ78" s="75">
        <f>PXIL!N78</f>
        <v>0</v>
      </c>
      <c r="AK78" s="75">
        <f>RTM_IEX!H78</f>
        <v>30.75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872.94178647759361</v>
      </c>
      <c r="P79" s="77">
        <v>117.46451699738503</v>
      </c>
      <c r="Q79" s="77">
        <v>38.07</v>
      </c>
      <c r="R79" s="80">
        <v>0</v>
      </c>
      <c r="S79" s="80">
        <v>0</v>
      </c>
      <c r="T79" s="78">
        <f>SUMPRODUCT(LTA!F79:AJ79,LTA!F$101:AJ$101,LTA!F$103:AJ$103)</f>
        <v>11.89</v>
      </c>
      <c r="U79" s="78">
        <f>SUMPRODUCT(LTA!F79:AJ79,LTA!F$102:AJ$102,LTA!F$103:AJ$103)</f>
        <v>32.44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233.77000000000007</v>
      </c>
      <c r="AB79" s="117">
        <f>-STOA!N79</f>
        <v>-80.27000000000001</v>
      </c>
      <c r="AC79">
        <f t="shared" si="3"/>
        <v>13.532652392899191</v>
      </c>
      <c r="AD79">
        <f t="shared" si="4"/>
        <v>1363.0161085948932</v>
      </c>
      <c r="AE79">
        <f>'IDT-1'!B79</f>
        <v>0</v>
      </c>
      <c r="AF79" s="26"/>
      <c r="AG79">
        <f t="shared" si="5"/>
        <v>1363.0161085948932</v>
      </c>
      <c r="AI79" s="75">
        <f>PXIL!H79</f>
        <v>0</v>
      </c>
      <c r="AJ79" s="75">
        <f>PXIL!N79</f>
        <v>0</v>
      </c>
      <c r="AK79" s="75">
        <f>RTM_IEX!H79</f>
        <v>35.549999999999997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839.8700817208935</v>
      </c>
      <c r="P80" s="77">
        <v>117.46451699738503</v>
      </c>
      <c r="Q80" s="77">
        <v>38.07</v>
      </c>
      <c r="R80" s="80">
        <v>0</v>
      </c>
      <c r="S80" s="80">
        <v>0</v>
      </c>
      <c r="T80" s="78">
        <f>SUMPRODUCT(LTA!F80:AJ80,LTA!F$101:AJ$101,LTA!F$103:AJ$103)</f>
        <v>11.59</v>
      </c>
      <c r="U80" s="78">
        <f>SUMPRODUCT(LTA!F80:AJ80,LTA!F$102:AJ$102,LTA!F$103:AJ$103)</f>
        <v>32.019999999999996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17.3</v>
      </c>
      <c r="Z80" s="75">
        <f>IEX!N80</f>
        <v>0</v>
      </c>
      <c r="AA80" s="117">
        <f>STOA!H80</f>
        <v>240.50000000000006</v>
      </c>
      <c r="AB80" s="117">
        <f>-STOA!N80</f>
        <v>-80.27000000000001</v>
      </c>
      <c r="AC80">
        <f t="shared" si="3"/>
        <v>13.133909391040227</v>
      </c>
      <c r="AD80">
        <f t="shared" si="4"/>
        <v>1318.1031468400515</v>
      </c>
      <c r="AE80">
        <f>'IDT-1'!B80</f>
        <v>0</v>
      </c>
      <c r="AF80" s="26"/>
      <c r="AG80">
        <f t="shared" si="5"/>
        <v>1318.1031468400515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78.22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830.68015957151817</v>
      </c>
      <c r="P81" s="77">
        <v>117.46451699738503</v>
      </c>
      <c r="Q81" s="77">
        <v>38.07</v>
      </c>
      <c r="R81" s="80">
        <v>0</v>
      </c>
      <c r="S81" s="80">
        <v>0</v>
      </c>
      <c r="T81" s="78">
        <f>SUMPRODUCT(LTA!F81:AJ81,LTA!F$101:AJ$101,LTA!F$103:AJ$103)</f>
        <v>11.64</v>
      </c>
      <c r="U81" s="78">
        <f>SUMPRODUCT(LTA!F81:AJ81,LTA!F$102:AJ$102,LTA!F$103:AJ$103)</f>
        <v>31.55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3.84</v>
      </c>
      <c r="Z81" s="75">
        <f>IEX!N81</f>
        <v>0</v>
      </c>
      <c r="AA81" s="117">
        <f>STOA!H81</f>
        <v>206.87</v>
      </c>
      <c r="AB81" s="117">
        <f>-STOA!N81</f>
        <v>-80.27000000000001</v>
      </c>
      <c r="AC81">
        <f t="shared" si="3"/>
        <v>12.539646076125727</v>
      </c>
      <c r="AD81">
        <f t="shared" si="4"/>
        <v>1251.1674880055909</v>
      </c>
      <c r="AE81">
        <f>'IDT-1'!B81</f>
        <v>0</v>
      </c>
      <c r="AF81" s="26"/>
      <c r="AG81">
        <f t="shared" si="5"/>
        <v>1251.1674880055909</v>
      </c>
      <c r="AI81" s="75">
        <f>PXIL!H81</f>
        <v>0</v>
      </c>
      <c r="AJ81" s="75">
        <f>PXIL!N81</f>
        <v>0</v>
      </c>
      <c r="AK81" s="75">
        <f>RTM_IEX!H81</f>
        <v>10.57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78.22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783.98088467501816</v>
      </c>
      <c r="P82" s="77">
        <v>117.46451699738503</v>
      </c>
      <c r="Q82" s="77">
        <v>38.07</v>
      </c>
      <c r="R82" s="80">
        <v>0</v>
      </c>
      <c r="S82" s="80">
        <v>0</v>
      </c>
      <c r="T82" s="78">
        <f>SUMPRODUCT(LTA!F82:AJ82,LTA!F$101:AJ$101,LTA!F$103:AJ$103)</f>
        <v>11.5</v>
      </c>
      <c r="U82" s="78">
        <f>SUMPRODUCT(LTA!F82:AJ82,LTA!F$102:AJ$102,LTA!F$103:AJ$103)</f>
        <v>18.920000000000002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244.35</v>
      </c>
      <c r="AB82" s="117">
        <f>-STOA!N82</f>
        <v>-80.27000000000001</v>
      </c>
      <c r="AC82">
        <f t="shared" si="3"/>
        <v>12.481484457036528</v>
      </c>
      <c r="AD82">
        <f t="shared" si="4"/>
        <v>1244.6163747281803</v>
      </c>
      <c r="AE82">
        <f>'IDT-1'!B82</f>
        <v>0</v>
      </c>
      <c r="AF82" s="26"/>
      <c r="AG82">
        <f t="shared" si="5"/>
        <v>1244.6163747281803</v>
      </c>
      <c r="AI82" s="75">
        <f>PXIL!H82</f>
        <v>0</v>
      </c>
      <c r="AJ82" s="75">
        <f>PXIL!N82</f>
        <v>0</v>
      </c>
      <c r="AK82" s="75">
        <f>RTM_IEX!H82</f>
        <v>29.79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78.22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737.50078868340097</v>
      </c>
      <c r="P83" s="77">
        <v>117.46451699738503</v>
      </c>
      <c r="Q83" s="77">
        <v>38.07</v>
      </c>
      <c r="R83" s="80">
        <v>0</v>
      </c>
      <c r="S83" s="80">
        <v>0</v>
      </c>
      <c r="T83" s="78">
        <f>SUMPRODUCT(LTA!F83:AJ83,LTA!F$101:AJ$101,LTA!F$103:AJ$103)</f>
        <v>14.9</v>
      </c>
      <c r="U83" s="78">
        <f>SUMPRODUCT(LTA!F83:AJ83,LTA!F$102:AJ$102,LTA!F$103:AJ$103)</f>
        <v>18.72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36.520000000000003</v>
      </c>
      <c r="Z83" s="75">
        <f>IEX!N83</f>
        <v>0</v>
      </c>
      <c r="AA83" s="117">
        <f>STOA!H83</f>
        <v>210.74</v>
      </c>
      <c r="AB83" s="117">
        <f>-STOA!N83</f>
        <v>-80.27000000000001</v>
      </c>
      <c r="AC83">
        <f t="shared" si="3"/>
        <v>11.965539612310296</v>
      </c>
      <c r="AD83">
        <f t="shared" si="4"/>
        <v>1186.5022235812894</v>
      </c>
      <c r="AE83">
        <f>'IDT-1'!B83</f>
        <v>0</v>
      </c>
      <c r="AF83" s="26"/>
      <c r="AG83">
        <f t="shared" si="5"/>
        <v>1186.5022235812894</v>
      </c>
      <c r="AI83" s="75">
        <f>PXIL!H83</f>
        <v>0</v>
      </c>
      <c r="AJ83" s="75">
        <f>PXIL!N83</f>
        <v>0</v>
      </c>
      <c r="AK83" s="75">
        <f>RTM_IEX!H83</f>
        <v>11.53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78.22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705.94194977860104</v>
      </c>
      <c r="P84" s="77">
        <v>117.46451699738503</v>
      </c>
      <c r="Q84" s="77">
        <v>38.07</v>
      </c>
      <c r="R84" s="80">
        <v>0</v>
      </c>
      <c r="S84" s="80">
        <v>0</v>
      </c>
      <c r="T84" s="78">
        <f>SUMPRODUCT(LTA!F84:AJ84,LTA!F$101:AJ$101,LTA!F$103:AJ$103)</f>
        <v>14.75</v>
      </c>
      <c r="U84" s="78">
        <f>SUMPRODUCT(LTA!F84:AJ84,LTA!F$102:AJ$102,LTA!F$103:AJ$103)</f>
        <v>18.43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24.03</v>
      </c>
      <c r="Z84" s="75">
        <f>IEX!N84</f>
        <v>0</v>
      </c>
      <c r="AA84" s="117">
        <f>STOA!H84</f>
        <v>230.92000000000002</v>
      </c>
      <c r="AB84" s="117">
        <f>-STOA!N84</f>
        <v>-80.27000000000001</v>
      </c>
      <c r="AC84">
        <f t="shared" si="3"/>
        <v>11.946101829948057</v>
      </c>
      <c r="AD84">
        <f t="shared" si="4"/>
        <v>1184.3128224588518</v>
      </c>
      <c r="AE84">
        <f>'IDT-1'!B84</f>
        <v>0</v>
      </c>
      <c r="AF84" s="26"/>
      <c r="AG84">
        <f t="shared" si="5"/>
        <v>1184.3128224588518</v>
      </c>
      <c r="AI84" s="75">
        <f>PXIL!H84</f>
        <v>0</v>
      </c>
      <c r="AJ84" s="75">
        <f>PXIL!N84</f>
        <v>0</v>
      </c>
      <c r="AK84" s="75">
        <f>RTM_IEX!H84</f>
        <v>33.630000000000003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4.6235049897187368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78.22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692.18236725126735</v>
      </c>
      <c r="P85" s="77">
        <v>117.46451699738503</v>
      </c>
      <c r="Q85" s="77">
        <v>38.07</v>
      </c>
      <c r="R85" s="80">
        <v>0</v>
      </c>
      <c r="S85" s="80">
        <v>0</v>
      </c>
      <c r="T85" s="78">
        <f>SUMPRODUCT(LTA!F85:AJ85,LTA!F$101:AJ$101,LTA!F$103:AJ$103)</f>
        <v>12.4</v>
      </c>
      <c r="U85" s="78">
        <f>SUMPRODUCT(LTA!F85:AJ85,LTA!F$102:AJ$102,LTA!F$103:AJ$103)</f>
        <v>18.21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175.96</v>
      </c>
      <c r="Z85" s="75">
        <f>IEX!N85</f>
        <v>0</v>
      </c>
      <c r="AA85" s="117">
        <f>STOA!H85</f>
        <v>31.990000000000002</v>
      </c>
      <c r="AB85" s="117">
        <f>-STOA!N85</f>
        <v>-80.27000000000001</v>
      </c>
      <c r="AC85">
        <f t="shared" si="3"/>
        <v>12.031826721504286</v>
      </c>
      <c r="AD85">
        <f t="shared" si="4"/>
        <v>1193.968562516867</v>
      </c>
      <c r="AE85">
        <f>'IDT-1'!B85</f>
        <v>0</v>
      </c>
      <c r="AF85" s="26"/>
      <c r="AG85">
        <f t="shared" si="5"/>
        <v>1193.968562516867</v>
      </c>
      <c r="AI85" s="75">
        <f>PXIL!H85</f>
        <v>0</v>
      </c>
      <c r="AJ85" s="75">
        <f>PXIL!N85</f>
        <v>0</v>
      </c>
      <c r="AK85" s="75">
        <f>RTM_IEX!H85</f>
        <v>80.73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36.42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78.22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676.42744241726734</v>
      </c>
      <c r="P86" s="77">
        <v>117.46451699738503</v>
      </c>
      <c r="Q86" s="77">
        <v>38.07</v>
      </c>
      <c r="R86" s="80">
        <v>0</v>
      </c>
      <c r="S86" s="80">
        <v>0</v>
      </c>
      <c r="T86" s="78">
        <f>SUMPRODUCT(LTA!F86:AJ86,LTA!F$101:AJ$101,LTA!F$103:AJ$103)</f>
        <v>12.1</v>
      </c>
      <c r="U86" s="78">
        <f>SUMPRODUCT(LTA!F86:AJ86,LTA!F$102:AJ$102,LTA!F$103:AJ$103)</f>
        <v>17.97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206.62</v>
      </c>
      <c r="Z86" s="75">
        <f>IEX!N86</f>
        <v>0</v>
      </c>
      <c r="AA86" s="117">
        <f>STOA!H86</f>
        <v>31.990000000000002</v>
      </c>
      <c r="AB86" s="117">
        <f>-STOA!N86</f>
        <v>-80.27000000000001</v>
      </c>
      <c r="AC86">
        <f t="shared" si="3"/>
        <v>11.675902165168322</v>
      </c>
      <c r="AD86">
        <f t="shared" si="4"/>
        <v>1153.878514762298</v>
      </c>
      <c r="AE86">
        <f>'IDT-1'!B86</f>
        <v>0</v>
      </c>
      <c r="AF86" s="26"/>
      <c r="AG86">
        <f t="shared" si="5"/>
        <v>1153.878514762298</v>
      </c>
      <c r="AI86" s="75">
        <f>PXIL!H86</f>
        <v>0</v>
      </c>
      <c r="AJ86" s="75">
        <f>PXIL!N86</f>
        <v>0</v>
      </c>
      <c r="AK86" s="75">
        <f>RTM_IEX!H86</f>
        <v>51.89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663.07776858839486</v>
      </c>
      <c r="P87" s="77">
        <v>117.46451699738503</v>
      </c>
      <c r="Q87" s="77">
        <v>38.07</v>
      </c>
      <c r="R87" s="80">
        <v>0</v>
      </c>
      <c r="S87" s="80">
        <v>0</v>
      </c>
      <c r="T87" s="78">
        <f>SUMPRODUCT(LTA!F87:AJ87,LTA!F$101:AJ$101,LTA!F$103:AJ$103)</f>
        <v>11.92</v>
      </c>
      <c r="U87" s="78">
        <f>SUMPRODUCT(LTA!F87:AJ87,LTA!F$102:AJ$102,LTA!F$103:AJ$103)</f>
        <v>17.829999999999998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188.36</v>
      </c>
      <c r="Z87" s="75">
        <f>IEX!N87</f>
        <v>0</v>
      </c>
      <c r="AA87" s="117">
        <f>STOA!H87</f>
        <v>30.97</v>
      </c>
      <c r="AB87" s="117">
        <f>-STOA!N87</f>
        <v>-80.27000000000001</v>
      </c>
      <c r="AC87">
        <f t="shared" si="3"/>
        <v>11.259435264259945</v>
      </c>
      <c r="AD87">
        <f t="shared" si="4"/>
        <v>1106.9691974690727</v>
      </c>
      <c r="AE87">
        <f>'IDT-1'!B87</f>
        <v>0</v>
      </c>
      <c r="AF87" s="26"/>
      <c r="AG87">
        <f t="shared" si="5"/>
        <v>1106.9691974690727</v>
      </c>
      <c r="AI87" s="75">
        <f>PXIL!H87</f>
        <v>0</v>
      </c>
      <c r="AJ87" s="75">
        <f>PXIL!N87</f>
        <v>0</v>
      </c>
      <c r="AK87" s="75">
        <f>RTM_IEX!H87</f>
        <v>31.71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655.08404181439482</v>
      </c>
      <c r="P88" s="77">
        <v>117.46451699738503</v>
      </c>
      <c r="Q88" s="77">
        <v>38.07</v>
      </c>
      <c r="R88" s="80">
        <v>0</v>
      </c>
      <c r="S88" s="80">
        <v>0</v>
      </c>
      <c r="T88" s="78">
        <f>SUMPRODUCT(LTA!F88:AJ88,LTA!F$101:AJ$101,LTA!F$103:AJ$103)</f>
        <v>9.52</v>
      </c>
      <c r="U88" s="78">
        <f>SUMPRODUCT(LTA!F88:AJ88,LTA!F$102:AJ$102,LTA!F$103:AJ$103)</f>
        <v>17.78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174.9</v>
      </c>
      <c r="Z88" s="75">
        <f>IEX!N88</f>
        <v>0</v>
      </c>
      <c r="AA88" s="117">
        <f>STOA!H88</f>
        <v>30.97</v>
      </c>
      <c r="AB88" s="117">
        <f>-STOA!N88</f>
        <v>-80.27000000000001</v>
      </c>
      <c r="AC88">
        <f t="shared" si="3"/>
        <v>10.913738468648747</v>
      </c>
      <c r="AD88">
        <f t="shared" si="4"/>
        <v>1068.0311674906839</v>
      </c>
      <c r="AE88">
        <f>'IDT-1'!B88</f>
        <v>0</v>
      </c>
      <c r="AF88" s="26"/>
      <c r="AG88">
        <f t="shared" si="5"/>
        <v>1068.0311674906839</v>
      </c>
      <c r="AI88" s="75">
        <f>PXIL!H88</f>
        <v>0</v>
      </c>
      <c r="AJ88" s="75">
        <f>PXIL!N88</f>
        <v>0</v>
      </c>
      <c r="AK88" s="75">
        <f>RTM_IEX!H88</f>
        <v>16.329999999999998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654.76444958959485</v>
      </c>
      <c r="P89" s="77">
        <v>117.46451699738503</v>
      </c>
      <c r="Q89" s="77">
        <v>38.07</v>
      </c>
      <c r="R89" s="80">
        <v>0</v>
      </c>
      <c r="S89" s="80">
        <v>0</v>
      </c>
      <c r="T89" s="78">
        <f>SUMPRODUCT(LTA!F89:AJ89,LTA!F$101:AJ$101,LTA!F$103:AJ$103)</f>
        <v>9.5299999999999994</v>
      </c>
      <c r="U89" s="78">
        <f>SUMPRODUCT(LTA!F89:AJ89,LTA!F$102:AJ$102,LTA!F$103:AJ$103)</f>
        <v>17.59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152.80000000000001</v>
      </c>
      <c r="Z89" s="75">
        <f>IEX!N89</f>
        <v>0</v>
      </c>
      <c r="AA89" s="117">
        <f>STOA!H89</f>
        <v>30.97</v>
      </c>
      <c r="AB89" s="117">
        <f>-STOA!N89</f>
        <v>-80.27000000000001</v>
      </c>
      <c r="AC89">
        <f t="shared" si="3"/>
        <v>11.010982057070505</v>
      </c>
      <c r="AD89">
        <f t="shared" si="4"/>
        <v>1078.984331677462</v>
      </c>
      <c r="AE89">
        <f>'IDT-1'!B89</f>
        <v>0</v>
      </c>
      <c r="AF89" s="26"/>
      <c r="AG89">
        <f t="shared" si="5"/>
        <v>1078.984331677462</v>
      </c>
      <c r="AI89" s="75">
        <f>PXIL!H89</f>
        <v>0</v>
      </c>
      <c r="AJ89" s="75">
        <f>PXIL!N89</f>
        <v>0</v>
      </c>
      <c r="AK89" s="75">
        <f>RTM_IEX!H89</f>
        <v>49.98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654.76444958959485</v>
      </c>
      <c r="P90" s="77">
        <v>117.46451699738503</v>
      </c>
      <c r="Q90" s="77">
        <v>38.07</v>
      </c>
      <c r="R90" s="80">
        <v>0</v>
      </c>
      <c r="S90" s="80">
        <v>0</v>
      </c>
      <c r="T90" s="78">
        <f>SUMPRODUCT(LTA!F90:AJ90,LTA!F$101:AJ$101,LTA!F$103:AJ$103)</f>
        <v>9.5</v>
      </c>
      <c r="U90" s="78">
        <f>SUMPRODUCT(LTA!F90:AJ90,LTA!F$102:AJ$102,LTA!F$103:AJ$103)</f>
        <v>17.240000000000002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73.52</v>
      </c>
      <c r="Z90" s="75">
        <f>IEX!N90</f>
        <v>0</v>
      </c>
      <c r="AA90" s="117">
        <f>STOA!H90</f>
        <v>30.97</v>
      </c>
      <c r="AB90" s="117">
        <f>-STOA!N90</f>
        <v>-80.27000000000001</v>
      </c>
      <c r="AC90">
        <f t="shared" si="3"/>
        <v>10.339542057070506</v>
      </c>
      <c r="AD90">
        <f t="shared" si="4"/>
        <v>1003.355771677462</v>
      </c>
      <c r="AE90">
        <f>'IDT-1'!B90</f>
        <v>9</v>
      </c>
      <c r="AF90" s="26"/>
      <c r="AG90">
        <f t="shared" si="5"/>
        <v>1012.355771677462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53.34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653.14242996799487</v>
      </c>
      <c r="P91" s="77">
        <v>117.46451699738503</v>
      </c>
      <c r="Q91" s="77">
        <v>38.07</v>
      </c>
      <c r="R91" s="80">
        <v>0</v>
      </c>
      <c r="S91" s="80">
        <v>0</v>
      </c>
      <c r="T91" s="78">
        <f>SUMPRODUCT(LTA!F91:AJ91,LTA!F$101:AJ$101,LTA!F$103:AJ$103)</f>
        <v>9.3800000000000008</v>
      </c>
      <c r="U91" s="78">
        <f>SUMPRODUCT(LTA!F91:AJ91,LTA!F$102:AJ$102,LTA!F$103:AJ$103)</f>
        <v>17.079999999999998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237.37</v>
      </c>
      <c r="Z91" s="75">
        <f>IEX!N91</f>
        <v>0</v>
      </c>
      <c r="AA91" s="117">
        <f>STOA!H91</f>
        <v>30.83</v>
      </c>
      <c r="AB91" s="117">
        <f>-STOA!N91</f>
        <v>-214.87</v>
      </c>
      <c r="AC91">
        <f t="shared" si="3"/>
        <v>12.489056248887916</v>
      </c>
      <c r="AD91">
        <f t="shared" si="4"/>
        <v>975.07423786404468</v>
      </c>
      <c r="AE91">
        <f>'IDT-1'!B91</f>
        <v>0</v>
      </c>
      <c r="AF91" s="26"/>
      <c r="AG91">
        <f t="shared" si="5"/>
        <v>975.07423786404468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653.14499624695907</v>
      </c>
      <c r="P92" s="77">
        <v>117.46451699738503</v>
      </c>
      <c r="Q92" s="77">
        <v>38.07</v>
      </c>
      <c r="R92" s="80">
        <v>0</v>
      </c>
      <c r="S92" s="80">
        <v>0</v>
      </c>
      <c r="T92" s="78">
        <f>SUMPRODUCT(LTA!F92:AJ92,LTA!F$101:AJ$101,LTA!F$103:AJ$103)</f>
        <v>9.1999999999999993</v>
      </c>
      <c r="U92" s="78">
        <f>SUMPRODUCT(LTA!F92:AJ92,LTA!F$102:AJ$102,LTA!F$103:AJ$103)</f>
        <v>16.990000000000002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194.12</v>
      </c>
      <c r="Z92" s="75">
        <f>IEX!N92</f>
        <v>0</v>
      </c>
      <c r="AA92" s="117">
        <f>STOA!H92</f>
        <v>30.83</v>
      </c>
      <c r="AB92" s="117">
        <f>-STOA!N92</f>
        <v>-214.87</v>
      </c>
      <c r="AC92">
        <f t="shared" si="3"/>
        <v>12.106102832142801</v>
      </c>
      <c r="AD92">
        <f t="shared" si="4"/>
        <v>931.93975755975396</v>
      </c>
      <c r="AE92">
        <f>'IDT-1'!B92</f>
        <v>14</v>
      </c>
      <c r="AF92" s="26"/>
      <c r="AG92">
        <f t="shared" si="5"/>
        <v>945.93975755975396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653.03347141795916</v>
      </c>
      <c r="P93" s="77">
        <v>117.46451699738503</v>
      </c>
      <c r="Q93" s="77">
        <v>38.07</v>
      </c>
      <c r="R93" s="80">
        <v>0</v>
      </c>
      <c r="S93" s="80">
        <v>0</v>
      </c>
      <c r="T93" s="78">
        <f>SUMPRODUCT(LTA!F93:AJ93,LTA!F$101:AJ$101,LTA!F$103:AJ$103)</f>
        <v>9.34</v>
      </c>
      <c r="U93" s="78">
        <f>SUMPRODUCT(LTA!F93:AJ93,LTA!F$102:AJ$102,LTA!F$103:AJ$103)</f>
        <v>17.079999999999998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153.76</v>
      </c>
      <c r="Z93" s="75">
        <f>IEX!N93</f>
        <v>0</v>
      </c>
      <c r="AA93" s="117">
        <f>STOA!H93</f>
        <v>30.83</v>
      </c>
      <c r="AB93" s="117">
        <f>-STOA!N93</f>
        <v>-214.87</v>
      </c>
      <c r="AC93">
        <f t="shared" si="3"/>
        <v>12.039473413647602</v>
      </c>
      <c r="AD93">
        <f t="shared" si="4"/>
        <v>924.43486214924928</v>
      </c>
      <c r="AE93">
        <f>'IDT-1'!B93</f>
        <v>24</v>
      </c>
      <c r="AF93" s="26"/>
      <c r="AG93">
        <f t="shared" si="5"/>
        <v>948.43486214924928</v>
      </c>
      <c r="AI93" s="75">
        <f>PXIL!H93</f>
        <v>0</v>
      </c>
      <c r="AJ93" s="75">
        <f>PXIL!N93</f>
        <v>0</v>
      </c>
      <c r="AK93" s="75">
        <f>RTM_IEX!H93</f>
        <v>32.67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652.6405678079949</v>
      </c>
      <c r="P94" s="77">
        <v>117.46451699738503</v>
      </c>
      <c r="Q94" s="77">
        <v>38.07</v>
      </c>
      <c r="R94" s="80">
        <v>0</v>
      </c>
      <c r="S94" s="80">
        <v>0</v>
      </c>
      <c r="T94" s="78">
        <f>SUMPRODUCT(LTA!F94:AJ94,LTA!F$101:AJ$101,LTA!F$103:AJ$103)</f>
        <v>9.19</v>
      </c>
      <c r="U94" s="78">
        <f>SUMPRODUCT(LTA!F94:AJ94,LTA!F$102:AJ$102,LTA!F$103:AJ$103)</f>
        <v>17.05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111.48</v>
      </c>
      <c r="Z94" s="75">
        <f>IEX!N94</f>
        <v>0</v>
      </c>
      <c r="AA94" s="117">
        <f>STOA!H94</f>
        <v>30.83</v>
      </c>
      <c r="AB94" s="117">
        <f>-STOA!N94</f>
        <v>-214.87</v>
      </c>
      <c r="AC94">
        <f t="shared" si="3"/>
        <v>11.374871861879914</v>
      </c>
      <c r="AD94">
        <f t="shared" si="4"/>
        <v>849.57656009105256</v>
      </c>
      <c r="AE94">
        <f>'IDT-1'!B94</f>
        <v>39</v>
      </c>
      <c r="AF94" s="26"/>
      <c r="AG94">
        <f t="shared" si="5"/>
        <v>888.57656009105256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646.53443353729688</v>
      </c>
      <c r="P95" s="77">
        <v>117.46451699738503</v>
      </c>
      <c r="Q95" s="77">
        <v>38.07</v>
      </c>
      <c r="R95" s="80">
        <v>0</v>
      </c>
      <c r="S95" s="80">
        <v>0</v>
      </c>
      <c r="T95" s="78">
        <f>SUMPRODUCT(LTA!F95:AJ95,LTA!F$101:AJ$101,LTA!F$103:AJ$103)</f>
        <v>9.25</v>
      </c>
      <c r="U95" s="78">
        <f>SUMPRODUCT(LTA!F95:AJ95,LTA!F$102:AJ$102,LTA!F$103:AJ$103)</f>
        <v>17.170000000000002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93.22</v>
      </c>
      <c r="Z95" s="75">
        <f>IEX!N95</f>
        <v>0</v>
      </c>
      <c r="AA95" s="117">
        <f>STOA!H95</f>
        <v>30.83</v>
      </c>
      <c r="AB95" s="117">
        <f>-STOA!N95</f>
        <v>-214.87</v>
      </c>
      <c r="AC95">
        <f t="shared" si="3"/>
        <v>11.331169880297773</v>
      </c>
      <c r="AD95">
        <f t="shared" si="4"/>
        <v>844.65412780193674</v>
      </c>
      <c r="AE95">
        <f>'IDT-1'!B95</f>
        <v>34</v>
      </c>
      <c r="AF95" s="26"/>
      <c r="AG95">
        <f t="shared" si="5"/>
        <v>878.65412780193674</v>
      </c>
      <c r="AI95" s="75">
        <f>PXIL!H95</f>
        <v>0</v>
      </c>
      <c r="AJ95" s="75">
        <f>PXIL!N95</f>
        <v>0</v>
      </c>
      <c r="AK95" s="75">
        <f>RTM_IEX!H95</f>
        <v>19.22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646.90162753975312</v>
      </c>
      <c r="P96" s="77">
        <v>117.46451699738503</v>
      </c>
      <c r="Q96" s="77">
        <v>38.07</v>
      </c>
      <c r="R96" s="80">
        <v>0</v>
      </c>
      <c r="S96" s="80">
        <v>0</v>
      </c>
      <c r="T96" s="78">
        <f>SUMPRODUCT(LTA!F96:AJ96,LTA!F$101:AJ$101,LTA!F$103:AJ$103)</f>
        <v>9.1999999999999993</v>
      </c>
      <c r="U96" s="78">
        <f>SUMPRODUCT(LTA!F96:AJ96,LTA!F$102:AJ$102,LTA!F$103:AJ$103)</f>
        <v>17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81.69</v>
      </c>
      <c r="Z96" s="75">
        <f>IEX!N96</f>
        <v>0</v>
      </c>
      <c r="AA96" s="117">
        <f>STOA!H96</f>
        <v>30.83</v>
      </c>
      <c r="AB96" s="117">
        <f>-STOA!N96</f>
        <v>-214.87</v>
      </c>
      <c r="AC96">
        <f t="shared" si="3"/>
        <v>11.061865187519388</v>
      </c>
      <c r="AD96">
        <f t="shared" si="4"/>
        <v>814.32062649717136</v>
      </c>
      <c r="AE96">
        <f>'IDT-1'!B96</f>
        <v>13</v>
      </c>
      <c r="AF96" s="26"/>
      <c r="AG96">
        <f t="shared" si="5"/>
        <v>827.32062649717136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642.83501534935317</v>
      </c>
      <c r="P97" s="77">
        <v>117.46</v>
      </c>
      <c r="Q97" s="77">
        <v>38.08</v>
      </c>
      <c r="R97" s="80">
        <v>0</v>
      </c>
      <c r="S97" s="80">
        <v>0</v>
      </c>
      <c r="T97" s="78">
        <f>SUMPRODUCT(LTA!F97:AJ97,LTA!F$101:AJ$101,LTA!F$103:AJ$103)</f>
        <v>9.120000000000001</v>
      </c>
      <c r="U97" s="78">
        <f>SUMPRODUCT(LTA!F97:AJ97,LTA!F$102:AJ$102,LTA!F$103:AJ$103)</f>
        <v>17.100000000000001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49.01</v>
      </c>
      <c r="Z97" s="75">
        <f>IEX!N97</f>
        <v>0</v>
      </c>
      <c r="AA97" s="117">
        <f>STOA!H97</f>
        <v>30.83</v>
      </c>
      <c r="AB97" s="117">
        <f>-STOA!N97</f>
        <v>-214.87</v>
      </c>
      <c r="AC97">
        <f t="shared" si="3"/>
        <v>10.738719250666882</v>
      </c>
      <c r="AD97">
        <f t="shared" si="4"/>
        <v>777.92264324623909</v>
      </c>
      <c r="AE97">
        <f>'IDT-1'!B97</f>
        <v>13</v>
      </c>
      <c r="AF97" s="26"/>
      <c r="AG97">
        <f t="shared" si="5"/>
        <v>790.92264324623909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642.83501534935317</v>
      </c>
      <c r="P98" s="77">
        <v>117.46</v>
      </c>
      <c r="Q98" s="77">
        <v>38.08</v>
      </c>
      <c r="R98" s="80">
        <v>0</v>
      </c>
      <c r="S98" s="80">
        <v>0</v>
      </c>
      <c r="T98" s="78">
        <f>SUMPRODUCT(LTA!F98:AJ98,LTA!F$101:AJ$101,LTA!F$103:AJ$103)</f>
        <v>9.0500000000000007</v>
      </c>
      <c r="U98" s="78">
        <f>SUMPRODUCT(LTA!F98:AJ98,LTA!F$102:AJ$102,LTA!F$103:AJ$103)</f>
        <v>17.059999999999999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18.260000000000002</v>
      </c>
      <c r="Z98" s="75">
        <f>IEX!N98</f>
        <v>0</v>
      </c>
      <c r="AA98" s="117">
        <f>STOA!H98</f>
        <v>30.83</v>
      </c>
      <c r="AB98" s="117">
        <f>-STOA!N98</f>
        <v>-214.87</v>
      </c>
      <c r="AC98">
        <f t="shared" si="3"/>
        <v>10.46715125066688</v>
      </c>
      <c r="AD98">
        <f t="shared" si="4"/>
        <v>747.33421124623897</v>
      </c>
      <c r="AE98">
        <f>'IDT-1'!B98</f>
        <v>12</v>
      </c>
      <c r="AF98" s="26"/>
      <c r="AG98">
        <f t="shared" si="5"/>
        <v>759.33421124623897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0.33912921763470005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2.123990169339729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16.033537264849091</v>
      </c>
      <c r="P99" s="77">
        <f t="shared" si="6"/>
        <v>2.7798987218992575</v>
      </c>
      <c r="Q99" s="77">
        <f t="shared" si="6"/>
        <v>0.9136850000000013</v>
      </c>
      <c r="R99" s="80">
        <f t="shared" si="6"/>
        <v>0.42684746894323167</v>
      </c>
      <c r="S99" s="80">
        <f t="shared" si="6"/>
        <v>0</v>
      </c>
      <c r="T99" s="78">
        <f t="shared" si="6"/>
        <v>2.7199900000000006</v>
      </c>
      <c r="U99" s="78">
        <f t="shared" si="6"/>
        <v>0.44897250000000011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1.3628275000000001</v>
      </c>
      <c r="Z99" s="75">
        <f t="shared" si="6"/>
        <v>0</v>
      </c>
      <c r="AA99" s="117">
        <f t="shared" si="6"/>
        <v>4.5213300000000034</v>
      </c>
      <c r="AB99" s="117">
        <f t="shared" si="6"/>
        <v>-5.3089600000000026</v>
      </c>
      <c r="AC99">
        <f t="shared" si="6"/>
        <v>0.33669817713652622</v>
      </c>
      <c r="AD99">
        <f t="shared" si="6"/>
        <v>26.901322165529496</v>
      </c>
      <c r="AE99">
        <f t="shared" si="6"/>
        <v>9.5169000000000017E-2</v>
      </c>
      <c r="AG99">
        <f t="shared" si="6"/>
        <v>26.996491165529491</v>
      </c>
      <c r="AI99">
        <f t="shared" si="6"/>
        <v>0</v>
      </c>
      <c r="AJ99">
        <f t="shared" si="6"/>
        <v>0</v>
      </c>
      <c r="AK99">
        <f t="shared" si="6"/>
        <v>0.72937500000000011</v>
      </c>
      <c r="AL99">
        <f t="shared" si="6"/>
        <v>-0.17824999999999999</v>
      </c>
      <c r="AM99">
        <f t="shared" si="6"/>
        <v>0</v>
      </c>
      <c r="AN99">
        <f t="shared" si="6"/>
        <v>0</v>
      </c>
      <c r="AO99">
        <f t="shared" si="6"/>
        <v>0.32564750000000003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44890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48.582294648339705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515.25520620972713</v>
      </c>
      <c r="P3" s="77">
        <v>32.671732513125107</v>
      </c>
      <c r="Q3" s="77">
        <v>9.61</v>
      </c>
      <c r="R3" s="80">
        <v>0</v>
      </c>
      <c r="S3" s="80">
        <v>0</v>
      </c>
      <c r="T3" s="78">
        <f>SUMPRODUCT(LTA!F3:AJ3,LTA!F$101:AJ$101,LTA!F$104:AJ$104)</f>
        <v>5.41</v>
      </c>
      <c r="U3" s="78">
        <f>SUMPRODUCT(LTA!F3:AJ3,LTA!F$102:AJ$102,LTA!F$104:AJ$104)</f>
        <v>104.99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-51.6</v>
      </c>
      <c r="AA3" s="117">
        <f>STOA!I3</f>
        <v>0.72</v>
      </c>
      <c r="AB3" s="117">
        <f>-STOA!O3</f>
        <v>-292.97000000000003</v>
      </c>
      <c r="AC3">
        <f>SUMIF(B3:AB3,"&gt;0")*$AC$2-SUMIF(B3:AB3,"&lt;0")*($AC$2/(1-$AC$2))+SUMIF(AI3:AR3,"&gt;0")*$AC$2-SUMIF(AI3:AR3,"&lt;0")*($AC$2/(1-$AC$2))</f>
        <v>9.4434977964225659</v>
      </c>
      <c r="AD3">
        <f>SUM(B3:AB3,AI3:AR3)-AC3</f>
        <v>371.48211539672786</v>
      </c>
      <c r="AE3">
        <f>'IDT-1'!C3</f>
        <v>0</v>
      </c>
      <c r="AF3" s="26"/>
      <c r="AG3">
        <f>SUM(AD3:AF3)</f>
        <v>371.48211539672786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48.582294648339705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512.50104743211318</v>
      </c>
      <c r="P4" s="77">
        <v>32.671732513125107</v>
      </c>
      <c r="Q4" s="77">
        <v>9.61</v>
      </c>
      <c r="R4" s="80">
        <v>0</v>
      </c>
      <c r="S4" s="80">
        <v>0</v>
      </c>
      <c r="T4" s="78">
        <f>SUMPRODUCT(LTA!F4:AJ4,LTA!F$101:AJ$101,LTA!F$104:AJ$104)</f>
        <v>5.41</v>
      </c>
      <c r="U4" s="78">
        <f>SUMPRODUCT(LTA!F4:AJ4,LTA!F$102:AJ$102,LTA!F$104:AJ$104)</f>
        <v>104.97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-52</v>
      </c>
      <c r="AA4" s="117">
        <f>STOA!I4</f>
        <v>0.72</v>
      </c>
      <c r="AB4" s="117">
        <f>-STOA!O4</f>
        <v>-292.97000000000003</v>
      </c>
      <c r="AC4">
        <f t="shared" ref="AC4:AC67" si="0">SUMIF(B4:AB4,"&gt;0")*$AC$2-SUMIF(B4:AB4,"&lt;0")*($AC$2/(1-$AC$2))+SUMIF(AI4:AR4,"&gt;0")*$AC$2-SUMIF(AI4:AR4,"&lt;0")*($AC$2/(1-$AC$2))</f>
        <v>9.4226364501884419</v>
      </c>
      <c r="AD4">
        <f t="shared" ref="AD4:AD67" si="1">SUM(B4:AB4,AI4:AR4)-AC4</f>
        <v>368.32881796534804</v>
      </c>
      <c r="AE4">
        <f>'IDT-1'!C4</f>
        <v>0</v>
      </c>
      <c r="AF4" s="26"/>
      <c r="AG4">
        <f t="shared" ref="AG4:AG67" si="2">SUM(AD4:AF4)</f>
        <v>368.32881796534804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504.41665415211315</v>
      </c>
      <c r="P5" s="77">
        <v>32.671732513125107</v>
      </c>
      <c r="Q5" s="77">
        <v>9.61</v>
      </c>
      <c r="R5" s="80">
        <v>0</v>
      </c>
      <c r="S5" s="80">
        <v>0</v>
      </c>
      <c r="T5" s="78">
        <f>SUMPRODUCT(LTA!F5:AJ5,LTA!F$101:AJ$101,LTA!F$104:AJ$104)</f>
        <v>5.45</v>
      </c>
      <c r="U5" s="78">
        <f>SUMPRODUCT(LTA!F5:AJ5,LTA!F$102:AJ$102,LTA!F$104:AJ$104)</f>
        <v>104.96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-57</v>
      </c>
      <c r="AA5" s="117">
        <f>STOA!I5</f>
        <v>0.72</v>
      </c>
      <c r="AB5" s="117">
        <f>-STOA!O5</f>
        <v>-292.97000000000003</v>
      </c>
      <c r="AC5">
        <f t="shared" si="0"/>
        <v>9.3961480249656333</v>
      </c>
      <c r="AD5">
        <f t="shared" si="1"/>
        <v>355.30086743218629</v>
      </c>
      <c r="AE5">
        <f>'IDT-1'!C5</f>
        <v>0</v>
      </c>
      <c r="AF5" s="26"/>
      <c r="AG5">
        <f t="shared" si="2"/>
        <v>355.30086743218629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485.38649728089013</v>
      </c>
      <c r="P6" s="77">
        <v>32.671732513125107</v>
      </c>
      <c r="Q6" s="77">
        <v>9.61</v>
      </c>
      <c r="R6" s="80">
        <v>0</v>
      </c>
      <c r="S6" s="80">
        <v>0</v>
      </c>
      <c r="T6" s="78">
        <f>SUMPRODUCT(LTA!F6:AJ6,LTA!F$101:AJ$101,LTA!F$104:AJ$104)</f>
        <v>5.5</v>
      </c>
      <c r="U6" s="78">
        <f>SUMPRODUCT(LTA!F6:AJ6,LTA!F$102:AJ$102,LTA!F$104:AJ$104)</f>
        <v>87.92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</v>
      </c>
      <c r="AA6" s="117">
        <f>STOA!I6</f>
        <v>0.72</v>
      </c>
      <c r="AB6" s="117">
        <f>-STOA!O6</f>
        <v>-292.97000000000003</v>
      </c>
      <c r="AC6">
        <f t="shared" si="0"/>
        <v>8.7506799261776429</v>
      </c>
      <c r="AD6">
        <f t="shared" si="1"/>
        <v>356.92617865975114</v>
      </c>
      <c r="AE6">
        <f>'IDT-1'!C6</f>
        <v>0</v>
      </c>
      <c r="AF6" s="26"/>
      <c r="AG6">
        <f t="shared" si="2"/>
        <v>356.92617865975114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484.6956544922084</v>
      </c>
      <c r="P7" s="77">
        <v>32.671732513125107</v>
      </c>
      <c r="Q7" s="77">
        <v>9.61</v>
      </c>
      <c r="R7" s="80">
        <v>0</v>
      </c>
      <c r="S7" s="80">
        <v>0</v>
      </c>
      <c r="T7" s="78">
        <f>SUMPRODUCT(LTA!F7:AJ7,LTA!F$101:AJ$101,LTA!F$104:AJ$104)</f>
        <v>5.25</v>
      </c>
      <c r="U7" s="78">
        <f>SUMPRODUCT(LTA!F7:AJ7,LTA!F$102:AJ$102,LTA!F$104:AJ$104)</f>
        <v>87.92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-25</v>
      </c>
      <c r="AA7" s="117">
        <f>STOA!I7</f>
        <v>0.72</v>
      </c>
      <c r="AB7" s="117">
        <f>-STOA!O7</f>
        <v>-292.97000000000003</v>
      </c>
      <c r="AC7">
        <f t="shared" si="0"/>
        <v>8.7867911472482216</v>
      </c>
      <c r="AD7">
        <f t="shared" si="1"/>
        <v>350.94922464999888</v>
      </c>
      <c r="AE7">
        <f>'IDT-1'!C7</f>
        <v>0</v>
      </c>
      <c r="AF7" s="26"/>
      <c r="AG7">
        <f t="shared" si="2"/>
        <v>350.94922464999888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484.19199757675921</v>
      </c>
      <c r="P8" s="77">
        <v>32.671732513125107</v>
      </c>
      <c r="Q8" s="77">
        <v>9.61</v>
      </c>
      <c r="R8" s="80">
        <v>0</v>
      </c>
      <c r="S8" s="80">
        <v>0</v>
      </c>
      <c r="T8" s="78">
        <f>SUMPRODUCT(LTA!F8:AJ8,LTA!F$101:AJ$101,LTA!F$104:AJ$104)</f>
        <v>5.44</v>
      </c>
      <c r="U8" s="78">
        <f>SUMPRODUCT(LTA!F8:AJ8,LTA!F$102:AJ$102,LTA!F$104:AJ$104)</f>
        <v>104.97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-30</v>
      </c>
      <c r="AA8" s="117">
        <f>STOA!I8</f>
        <v>0.72</v>
      </c>
      <c r="AB8" s="117">
        <f>-STOA!O8</f>
        <v>-292.97000000000003</v>
      </c>
      <c r="AC8">
        <f t="shared" si="0"/>
        <v>9.4223679801130107</v>
      </c>
      <c r="AD8">
        <f t="shared" si="1"/>
        <v>312.04999090168496</v>
      </c>
      <c r="AE8">
        <f>'IDT-1'!C8</f>
        <v>0</v>
      </c>
      <c r="AF8" s="26"/>
      <c r="AG8">
        <f t="shared" si="2"/>
        <v>312.04999090168496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480.80993855475919</v>
      </c>
      <c r="P9" s="77">
        <v>32.671732513125107</v>
      </c>
      <c r="Q9" s="77">
        <v>9.61</v>
      </c>
      <c r="R9" s="80">
        <v>0</v>
      </c>
      <c r="S9" s="80">
        <v>0</v>
      </c>
      <c r="T9" s="78">
        <f>SUMPRODUCT(LTA!F9:AJ9,LTA!F$101:AJ$101,LTA!F$104:AJ$104)</f>
        <v>5.43</v>
      </c>
      <c r="U9" s="78">
        <f>SUMPRODUCT(LTA!F9:AJ9,LTA!F$102:AJ$102,LTA!F$104:AJ$104)</f>
        <v>57.18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</v>
      </c>
      <c r="AA9" s="117">
        <f>STOA!I9</f>
        <v>0.72</v>
      </c>
      <c r="AB9" s="117">
        <f>-STOA!O9</f>
        <v>-292.97000000000003</v>
      </c>
      <c r="AC9">
        <f t="shared" si="0"/>
        <v>8.4824471376122847</v>
      </c>
      <c r="AD9">
        <f t="shared" si="1"/>
        <v>316.66902211009671</v>
      </c>
      <c r="AE9">
        <f>'IDT-1'!C9</f>
        <v>0</v>
      </c>
      <c r="AF9" s="26"/>
      <c r="AG9">
        <f t="shared" si="2"/>
        <v>316.66902211009671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483.0786673547592</v>
      </c>
      <c r="P10" s="77">
        <v>32.671732513125107</v>
      </c>
      <c r="Q10" s="77">
        <v>9.61</v>
      </c>
      <c r="R10" s="80">
        <v>0</v>
      </c>
      <c r="S10" s="80">
        <v>0</v>
      </c>
      <c r="T10" s="78">
        <f>SUMPRODUCT(LTA!F10:AJ10,LTA!F$101:AJ$101,LTA!F$104:AJ$104)</f>
        <v>5.26</v>
      </c>
      <c r="U10" s="78">
        <f>SUMPRODUCT(LTA!F10:AJ10,LTA!F$102:AJ$102,LTA!F$104:AJ$104)</f>
        <v>87.92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-35</v>
      </c>
      <c r="AA10" s="117">
        <f>STOA!I10</f>
        <v>0.72</v>
      </c>
      <c r="AB10" s="117">
        <f>-STOA!O10</f>
        <v>-292.97000000000003</v>
      </c>
      <c r="AC10">
        <f t="shared" si="0"/>
        <v>8.8602092262742396</v>
      </c>
      <c r="AD10">
        <f t="shared" si="1"/>
        <v>339.12998882143484</v>
      </c>
      <c r="AE10">
        <f>'IDT-1'!C10</f>
        <v>0</v>
      </c>
      <c r="AF10" s="26"/>
      <c r="AG10">
        <f t="shared" si="2"/>
        <v>339.12998882143484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487.47409407352808</v>
      </c>
      <c r="P11" s="77">
        <v>32.671732513125107</v>
      </c>
      <c r="Q11" s="77">
        <v>9.61</v>
      </c>
      <c r="R11" s="80">
        <v>0</v>
      </c>
      <c r="S11" s="80">
        <v>0</v>
      </c>
      <c r="T11" s="78">
        <f>SUMPRODUCT(LTA!F11:AJ11,LTA!F$101:AJ$101,LTA!F$104:AJ$104)</f>
        <v>5.37</v>
      </c>
      <c r="U11" s="78">
        <f>SUMPRODUCT(LTA!F11:AJ11,LTA!F$102:AJ$102,LTA!F$104:AJ$104)</f>
        <v>87.95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-40</v>
      </c>
      <c r="AA11" s="117">
        <f>STOA!I11</f>
        <v>0.72</v>
      </c>
      <c r="AB11" s="117">
        <f>-STOA!O11</f>
        <v>-292.97000000000003</v>
      </c>
      <c r="AC11">
        <f t="shared" si="0"/>
        <v>8.9445116190103828</v>
      </c>
      <c r="AD11">
        <f t="shared" si="1"/>
        <v>338.58111314746765</v>
      </c>
      <c r="AE11">
        <f>'IDT-1'!C11</f>
        <v>0</v>
      </c>
      <c r="AF11" s="26"/>
      <c r="AG11">
        <f t="shared" si="2"/>
        <v>338.58111314746765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498.81784942673448</v>
      </c>
      <c r="P12" s="77">
        <v>32.671732513125107</v>
      </c>
      <c r="Q12" s="77">
        <v>9.61</v>
      </c>
      <c r="R12" s="80">
        <v>0</v>
      </c>
      <c r="S12" s="80">
        <v>0</v>
      </c>
      <c r="T12" s="78">
        <f>SUMPRODUCT(LTA!F12:AJ12,LTA!F$101:AJ$101,LTA!F$104:AJ$104)</f>
        <v>5.23</v>
      </c>
      <c r="U12" s="78">
        <f>SUMPRODUCT(LTA!F12:AJ12,LTA!F$102:AJ$102,LTA!F$104:AJ$104)</f>
        <v>87.98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-45</v>
      </c>
      <c r="AA12" s="117">
        <f>STOA!I12</f>
        <v>0.72</v>
      </c>
      <c r="AB12" s="117">
        <f>-STOA!O12</f>
        <v>-292.97000000000003</v>
      </c>
      <c r="AC12">
        <f t="shared" si="0"/>
        <v>9.5760563174503197</v>
      </c>
      <c r="AD12">
        <f t="shared" si="1"/>
        <v>289.18332380223416</v>
      </c>
      <c r="AE12">
        <f>'IDT-1'!C12</f>
        <v>0</v>
      </c>
      <c r="AF12" s="26"/>
      <c r="AG12">
        <f t="shared" si="2"/>
        <v>289.18332380223416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508.7936375287893</v>
      </c>
      <c r="P13" s="77">
        <v>32.67</v>
      </c>
      <c r="Q13" s="77">
        <v>9.61</v>
      </c>
      <c r="R13" s="80">
        <v>0</v>
      </c>
      <c r="S13" s="80">
        <v>0</v>
      </c>
      <c r="T13" s="78">
        <f>SUMPRODUCT(LTA!F13:AJ13,LTA!F$101:AJ$101,LTA!F$104:AJ$104)</f>
        <v>5.33</v>
      </c>
      <c r="U13" s="78">
        <f>SUMPRODUCT(LTA!F13:AJ13,LTA!F$102:AJ$102,LTA!F$104:AJ$104)</f>
        <v>87.96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-60</v>
      </c>
      <c r="AA13" s="117">
        <f>STOA!I13</f>
        <v>0.72</v>
      </c>
      <c r="AB13" s="117">
        <f>-STOA!O13</f>
        <v>-292.97000000000003</v>
      </c>
      <c r="AC13">
        <f t="shared" si="0"/>
        <v>9.7989256288522117</v>
      </c>
      <c r="AD13">
        <f t="shared" si="1"/>
        <v>284.15334069185076</v>
      </c>
      <c r="AE13">
        <f>'IDT-1'!C13</f>
        <v>0</v>
      </c>
      <c r="AF13" s="26"/>
      <c r="AG13">
        <f t="shared" si="2"/>
        <v>284.15334069185076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508.79374888199584</v>
      </c>
      <c r="P14" s="77">
        <v>32.67</v>
      </c>
      <c r="Q14" s="77">
        <v>9.61</v>
      </c>
      <c r="R14" s="80">
        <v>0</v>
      </c>
      <c r="S14" s="80">
        <v>0</v>
      </c>
      <c r="T14" s="78">
        <f>SUMPRODUCT(LTA!F14:AJ14,LTA!F$101:AJ$101,LTA!F$104:AJ$104)</f>
        <v>5.3</v>
      </c>
      <c r="U14" s="78">
        <f>SUMPRODUCT(LTA!F14:AJ14,LTA!F$102:AJ$102,LTA!F$104:AJ$104)</f>
        <v>87.96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-75</v>
      </c>
      <c r="AA14" s="117">
        <f>STOA!I14</f>
        <v>0.72</v>
      </c>
      <c r="AB14" s="117">
        <f>-STOA!O14</f>
        <v>-292.97000000000003</v>
      </c>
      <c r="AC14">
        <f t="shared" si="0"/>
        <v>9.4435375078726143</v>
      </c>
      <c r="AD14">
        <f t="shared" si="1"/>
        <v>324.47884016603666</v>
      </c>
      <c r="AE14">
        <f>'IDT-1'!C14</f>
        <v>0</v>
      </c>
      <c r="AF14" s="26"/>
      <c r="AG14">
        <f t="shared" si="2"/>
        <v>324.47884016603666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500.92436039472193</v>
      </c>
      <c r="P15" s="77">
        <v>32.67</v>
      </c>
      <c r="Q15" s="77">
        <v>9.61</v>
      </c>
      <c r="R15" s="80">
        <v>0</v>
      </c>
      <c r="S15" s="80">
        <v>0</v>
      </c>
      <c r="T15" s="78">
        <f>SUMPRODUCT(LTA!F15:AJ15,LTA!F$101:AJ$101,LTA!F$104:AJ$104)</f>
        <v>5.34</v>
      </c>
      <c r="U15" s="78">
        <f>SUMPRODUCT(LTA!F15:AJ15,LTA!F$102:AJ$102,LTA!F$104:AJ$104)</f>
        <v>105.00999999999999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-65</v>
      </c>
      <c r="AA15" s="117">
        <f>STOA!I15</f>
        <v>0.72</v>
      </c>
      <c r="AB15" s="117">
        <f>-STOA!O15</f>
        <v>-292.97000000000003</v>
      </c>
      <c r="AC15">
        <f t="shared" si="0"/>
        <v>10.039610285471934</v>
      </c>
      <c r="AD15">
        <f t="shared" si="1"/>
        <v>275.10337890116347</v>
      </c>
      <c r="AE15">
        <f>'IDT-1'!C15</f>
        <v>0</v>
      </c>
      <c r="AF15" s="26"/>
      <c r="AG15">
        <f t="shared" si="2"/>
        <v>275.10337890116347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-68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500.92447174792841</v>
      </c>
      <c r="P16" s="77">
        <v>32.67</v>
      </c>
      <c r="Q16" s="77">
        <v>9.61</v>
      </c>
      <c r="R16" s="80">
        <v>0</v>
      </c>
      <c r="S16" s="80">
        <v>0</v>
      </c>
      <c r="T16" s="78">
        <f>SUMPRODUCT(LTA!F16:AJ16,LTA!F$101:AJ$101,LTA!F$104:AJ$104)</f>
        <v>5.44</v>
      </c>
      <c r="U16" s="78">
        <f>SUMPRODUCT(LTA!F16:AJ16,LTA!F$102:AJ$102,LTA!F$104:AJ$104)</f>
        <v>57.25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-65</v>
      </c>
      <c r="AA16" s="117">
        <f>STOA!I16</f>
        <v>0.72</v>
      </c>
      <c r="AB16" s="117">
        <f>-STOA!O16</f>
        <v>-292.97000000000003</v>
      </c>
      <c r="AC16">
        <f t="shared" si="0"/>
        <v>9.0164905938708682</v>
      </c>
      <c r="AD16">
        <f t="shared" si="1"/>
        <v>296.46660994597113</v>
      </c>
      <c r="AE16">
        <f>'IDT-1'!C16</f>
        <v>0</v>
      </c>
      <c r="AF16" s="26"/>
      <c r="AG16">
        <f t="shared" si="2"/>
        <v>296.46660994597113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489.580716394722</v>
      </c>
      <c r="P17" s="77">
        <v>32.67</v>
      </c>
      <c r="Q17" s="77">
        <v>9.61</v>
      </c>
      <c r="R17" s="80">
        <v>0</v>
      </c>
      <c r="S17" s="80">
        <v>0</v>
      </c>
      <c r="T17" s="78">
        <f>SUMPRODUCT(LTA!F17:AJ17,LTA!F$101:AJ$101,LTA!F$104:AJ$104)</f>
        <v>5.18</v>
      </c>
      <c r="U17" s="78">
        <f>SUMPRODUCT(LTA!F17:AJ17,LTA!F$102:AJ$102,LTA!F$104:AJ$104)</f>
        <v>84.15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-70</v>
      </c>
      <c r="AA17" s="117">
        <f>STOA!I17</f>
        <v>0.72</v>
      </c>
      <c r="AB17" s="117">
        <f>-STOA!O17</f>
        <v>-292.97000000000003</v>
      </c>
      <c r="AC17">
        <f t="shared" si="0"/>
        <v>9.1954881843736285</v>
      </c>
      <c r="AD17">
        <f t="shared" si="1"/>
        <v>306.58385700226188</v>
      </c>
      <c r="AE17">
        <f>'IDT-1'!C17</f>
        <v>0</v>
      </c>
      <c r="AF17" s="26"/>
      <c r="AG17">
        <f t="shared" si="2"/>
        <v>306.58385700226188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486.74491674792853</v>
      </c>
      <c r="P18" s="77">
        <v>32.67</v>
      </c>
      <c r="Q18" s="77">
        <v>9.61</v>
      </c>
      <c r="R18" s="80">
        <v>0</v>
      </c>
      <c r="S18" s="80">
        <v>0</v>
      </c>
      <c r="T18" s="78">
        <f>SUMPRODUCT(LTA!F18:AJ18,LTA!F$101:AJ$101,LTA!F$104:AJ$104)</f>
        <v>5.25</v>
      </c>
      <c r="U18" s="78">
        <f>SUMPRODUCT(LTA!F18:AJ18,LTA!F$102:AJ$102,LTA!F$104:AJ$104)</f>
        <v>84.19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-70</v>
      </c>
      <c r="AA18" s="117">
        <f>STOA!I18</f>
        <v>0.72</v>
      </c>
      <c r="AB18" s="117">
        <f>-STOA!O18</f>
        <v>-292.97000000000003</v>
      </c>
      <c r="AC18">
        <f t="shared" si="0"/>
        <v>9.1715011474818464</v>
      </c>
      <c r="AD18">
        <f t="shared" si="1"/>
        <v>303.88204439236034</v>
      </c>
      <c r="AE18">
        <f>'IDT-1'!C18</f>
        <v>0</v>
      </c>
      <c r="AF18" s="26"/>
      <c r="AG18">
        <f t="shared" si="2"/>
        <v>303.88204439236034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482.11589022275916</v>
      </c>
      <c r="P19" s="77">
        <v>32.671732513125107</v>
      </c>
      <c r="Q19" s="77">
        <v>9.61</v>
      </c>
      <c r="R19" s="80">
        <v>0</v>
      </c>
      <c r="S19" s="80">
        <v>0</v>
      </c>
      <c r="T19" s="78">
        <f>SUMPRODUCT(LTA!F19:AJ19,LTA!F$101:AJ$101,LTA!F$104:AJ$104)</f>
        <v>5.42</v>
      </c>
      <c r="U19" s="78">
        <f>SUMPRODUCT(LTA!F19:AJ19,LTA!F$102:AJ$102,LTA!F$104:AJ$104)</f>
        <v>84.240000000000009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-105</v>
      </c>
      <c r="AA19" s="117">
        <f>STOA!I19</f>
        <v>0.72</v>
      </c>
      <c r="AB19" s="117">
        <f>-STOA!O19</f>
        <v>-242.97</v>
      </c>
      <c r="AC19">
        <f t="shared" si="0"/>
        <v>8.9995450473429273</v>
      </c>
      <c r="AD19">
        <f t="shared" si="1"/>
        <v>314.64670648045495</v>
      </c>
      <c r="AE19">
        <f>'IDT-1'!C19</f>
        <v>0</v>
      </c>
      <c r="AF19" s="26"/>
      <c r="AG19">
        <f t="shared" si="2"/>
        <v>314.64670648045495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482.11589022275916</v>
      </c>
      <c r="P20" s="77">
        <v>32.671732513125107</v>
      </c>
      <c r="Q20" s="77">
        <v>9.61</v>
      </c>
      <c r="R20" s="80">
        <v>0</v>
      </c>
      <c r="S20" s="80">
        <v>0</v>
      </c>
      <c r="T20" s="78">
        <f>SUMPRODUCT(LTA!F20:AJ20,LTA!F$101:AJ$101,LTA!F$104:AJ$104)</f>
        <v>5.26</v>
      </c>
      <c r="U20" s="78">
        <f>SUMPRODUCT(LTA!F20:AJ20,LTA!F$102:AJ$102,LTA!F$104:AJ$104)</f>
        <v>84.25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-95</v>
      </c>
      <c r="AA20" s="117">
        <f>STOA!I20</f>
        <v>0.72</v>
      </c>
      <c r="AB20" s="117">
        <f>-STOA!O20</f>
        <v>-242.97</v>
      </c>
      <c r="AC20">
        <f t="shared" si="0"/>
        <v>8.9094437721209747</v>
      </c>
      <c r="AD20">
        <f t="shared" si="1"/>
        <v>324.58680775567689</v>
      </c>
      <c r="AE20">
        <f>'IDT-1'!C20</f>
        <v>0</v>
      </c>
      <c r="AF20" s="26"/>
      <c r="AG20">
        <f t="shared" si="2"/>
        <v>324.58680775567689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480.92768939875918</v>
      </c>
      <c r="P21" s="77">
        <v>32.671732513125107</v>
      </c>
      <c r="Q21" s="77">
        <v>9.61</v>
      </c>
      <c r="R21" s="80">
        <v>0</v>
      </c>
      <c r="S21" s="80">
        <v>0</v>
      </c>
      <c r="T21" s="78">
        <f>SUMPRODUCT(LTA!F21:AJ21,LTA!F$101:AJ$101,LTA!F$104:AJ$104)</f>
        <v>5.41</v>
      </c>
      <c r="U21" s="78">
        <f>SUMPRODUCT(LTA!F21:AJ21,LTA!F$102:AJ$102,LTA!F$104:AJ$104)</f>
        <v>84.320000000000007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-85</v>
      </c>
      <c r="AA21" s="117">
        <f>STOA!I21</f>
        <v>0.72</v>
      </c>
      <c r="AB21" s="117">
        <f>-STOA!O21</f>
        <v>-242.97</v>
      </c>
      <c r="AC21">
        <f t="shared" si="0"/>
        <v>8.8121423296478216</v>
      </c>
      <c r="AD21">
        <f t="shared" si="1"/>
        <v>333.7159083741501</v>
      </c>
      <c r="AE21">
        <f>'IDT-1'!C21</f>
        <v>0</v>
      </c>
      <c r="AF21" s="26"/>
      <c r="AG21">
        <f t="shared" si="2"/>
        <v>333.7159083741501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486.6356189278319</v>
      </c>
      <c r="P22" s="77">
        <v>32.671732513125107</v>
      </c>
      <c r="Q22" s="77">
        <v>9.61</v>
      </c>
      <c r="R22" s="80">
        <v>0</v>
      </c>
      <c r="S22" s="80">
        <v>0</v>
      </c>
      <c r="T22" s="78">
        <f>SUMPRODUCT(LTA!F22:AJ22,LTA!F$101:AJ$101,LTA!F$104:AJ$104)</f>
        <v>5.41</v>
      </c>
      <c r="U22" s="78">
        <f>SUMPRODUCT(LTA!F22:AJ22,LTA!F$102:AJ$102,LTA!F$104:AJ$104)</f>
        <v>105.35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-75</v>
      </c>
      <c r="AA22" s="117">
        <f>STOA!I22</f>
        <v>0.72</v>
      </c>
      <c r="AB22" s="117">
        <f>-STOA!O22</f>
        <v>-242.97</v>
      </c>
      <c r="AC22">
        <f t="shared" si="0"/>
        <v>9.4913424856134263</v>
      </c>
      <c r="AD22">
        <f t="shared" si="1"/>
        <v>309.77463774725715</v>
      </c>
      <c r="AE22">
        <f>'IDT-1'!C22</f>
        <v>0</v>
      </c>
      <c r="AF22" s="26"/>
      <c r="AG22">
        <f t="shared" si="2"/>
        <v>309.77463774725715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520.00169930876291</v>
      </c>
      <c r="P23" s="77">
        <v>32.671732513125107</v>
      </c>
      <c r="Q23" s="77">
        <v>9.61</v>
      </c>
      <c r="R23" s="80">
        <v>0</v>
      </c>
      <c r="S23" s="80">
        <v>0</v>
      </c>
      <c r="T23" s="78">
        <f>SUMPRODUCT(LTA!F23:AJ23,LTA!F$101:AJ$101,LTA!F$104:AJ$104)</f>
        <v>5.32</v>
      </c>
      <c r="U23" s="78">
        <f>SUMPRODUCT(LTA!F23:AJ23,LTA!F$102:AJ$102,LTA!F$104:AJ$104)</f>
        <v>106.53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-102</v>
      </c>
      <c r="AA23" s="117">
        <f>STOA!I23</f>
        <v>0.72</v>
      </c>
      <c r="AB23" s="117">
        <f>-STOA!O23</f>
        <v>-242.97</v>
      </c>
      <c r="AC23">
        <f t="shared" si="0"/>
        <v>9.5015777847331755</v>
      </c>
      <c r="AD23">
        <f t="shared" si="1"/>
        <v>377.22048282906849</v>
      </c>
      <c r="AE23">
        <f>'IDT-1'!C23</f>
        <v>-12</v>
      </c>
      <c r="AF23" s="26"/>
      <c r="AG23">
        <f t="shared" si="2"/>
        <v>365.22048282906849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531.08276408472864</v>
      </c>
      <c r="P24" s="77">
        <v>32.671732513125107</v>
      </c>
      <c r="Q24" s="77">
        <v>22.02</v>
      </c>
      <c r="R24" s="80">
        <v>0</v>
      </c>
      <c r="S24" s="80">
        <v>0</v>
      </c>
      <c r="T24" s="78">
        <f>SUMPRODUCT(LTA!F24:AJ24,LTA!F$101:AJ$101,LTA!F$104:AJ$104)</f>
        <v>5.25</v>
      </c>
      <c r="U24" s="78">
        <f>SUMPRODUCT(LTA!F24:AJ24,LTA!F$102:AJ$102,LTA!F$104:AJ$104)</f>
        <v>106.53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-58</v>
      </c>
      <c r="AA24" s="117">
        <f>STOA!I24</f>
        <v>0.72</v>
      </c>
      <c r="AB24" s="117">
        <f>-STOA!O24</f>
        <v>-242.97</v>
      </c>
      <c r="AC24">
        <f t="shared" si="0"/>
        <v>9.3170455437850777</v>
      </c>
      <c r="AD24">
        <f t="shared" si="1"/>
        <v>444.82607984598212</v>
      </c>
      <c r="AE24">
        <f>'IDT-1'!C24</f>
        <v>-50</v>
      </c>
      <c r="AF24" s="26"/>
      <c r="AG24">
        <f t="shared" si="2"/>
        <v>394.82607984598212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48.577818296133287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537.03830703448125</v>
      </c>
      <c r="P25" s="77">
        <v>67.922611905860649</v>
      </c>
      <c r="Q25" s="77">
        <v>22.02</v>
      </c>
      <c r="R25" s="80">
        <v>0</v>
      </c>
      <c r="S25" s="80">
        <v>0</v>
      </c>
      <c r="T25" s="78">
        <f>SUMPRODUCT(LTA!F25:AJ25,LTA!F$101:AJ$101,LTA!F$104:AJ$104)</f>
        <v>5.47</v>
      </c>
      <c r="U25" s="78">
        <f>SUMPRODUCT(LTA!F25:AJ25,LTA!F$102:AJ$102,LTA!F$104:AJ$104)</f>
        <v>106.53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-39</v>
      </c>
      <c r="AA25" s="117">
        <f>STOA!I25</f>
        <v>0.72</v>
      </c>
      <c r="AB25" s="117">
        <f>-STOA!O25</f>
        <v>-242.97</v>
      </c>
      <c r="AC25">
        <f t="shared" si="0"/>
        <v>9.5572652851586088</v>
      </c>
      <c r="AD25">
        <f t="shared" si="1"/>
        <v>500.00785177327504</v>
      </c>
      <c r="AE25">
        <f>'IDT-1'!C25</f>
        <v>-73</v>
      </c>
      <c r="AF25" s="26"/>
      <c r="AG25">
        <f t="shared" si="2"/>
        <v>427.00785177327504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48.577818296133287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555.79355254641746</v>
      </c>
      <c r="P26" s="77">
        <v>67.922611905860649</v>
      </c>
      <c r="Q26" s="77">
        <v>22.02</v>
      </c>
      <c r="R26" s="80">
        <v>0</v>
      </c>
      <c r="S26" s="80">
        <v>0</v>
      </c>
      <c r="T26" s="78">
        <f>SUMPRODUCT(LTA!F26:AJ26,LTA!F$101:AJ$101,LTA!F$104:AJ$104)</f>
        <v>5.36</v>
      </c>
      <c r="U26" s="78">
        <f>SUMPRODUCT(LTA!F26:AJ26,LTA!F$102:AJ$102,LTA!F$104:AJ$104)</f>
        <v>106.52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0.72</v>
      </c>
      <c r="AB26" s="117">
        <f>-STOA!O26</f>
        <v>-242.97</v>
      </c>
      <c r="AC26">
        <f t="shared" si="0"/>
        <v>9.3750084722980294</v>
      </c>
      <c r="AD26">
        <f t="shared" si="1"/>
        <v>557.82535409807178</v>
      </c>
      <c r="AE26">
        <f>'IDT-1'!C26</f>
        <v>-79</v>
      </c>
      <c r="AF26" s="26"/>
      <c r="AG26">
        <f t="shared" si="2"/>
        <v>478.82535409807178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48.577818296133287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577.43983212630735</v>
      </c>
      <c r="P27" s="77">
        <v>67.922611905860649</v>
      </c>
      <c r="Q27" s="77">
        <v>22.02</v>
      </c>
      <c r="R27" s="80">
        <v>0</v>
      </c>
      <c r="S27" s="80">
        <v>0</v>
      </c>
      <c r="T27" s="78">
        <f>SUMPRODUCT(LTA!F27:AJ27,LTA!F$101:AJ$101,LTA!F$104:AJ$104)</f>
        <v>5.29</v>
      </c>
      <c r="U27" s="78">
        <f>SUMPRODUCT(LTA!F27:AJ27,LTA!F$102:AJ$102,LTA!F$104:AJ$104)</f>
        <v>106.53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-295.05</v>
      </c>
      <c r="AC27">
        <f t="shared" si="0"/>
        <v>10.071731251567968</v>
      </c>
      <c r="AD27">
        <f t="shared" si="1"/>
        <v>521.63491089869183</v>
      </c>
      <c r="AE27">
        <f>'IDT-1'!C27</f>
        <v>0</v>
      </c>
      <c r="AF27" s="26"/>
      <c r="AG27">
        <f t="shared" si="2"/>
        <v>521.63491089869183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48.580000000000005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625.8941078543437</v>
      </c>
      <c r="P28" s="77">
        <v>67.922611905860649</v>
      </c>
      <c r="Q28" s="77">
        <v>22.02</v>
      </c>
      <c r="R28" s="80">
        <v>2.113182503770739</v>
      </c>
      <c r="S28" s="80">
        <v>0</v>
      </c>
      <c r="T28" s="78">
        <f>SUMPRODUCT(LTA!F28:AJ28,LTA!F$101:AJ$101,LTA!F$104:AJ$104)</f>
        <v>5.2</v>
      </c>
      <c r="U28" s="78">
        <f>SUMPRODUCT(LTA!F28:AJ28,LTA!F$102:AJ$102,LTA!F$104:AJ$104)</f>
        <v>106.55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-295.05</v>
      </c>
      <c r="AC28">
        <f t="shared" si="0"/>
        <v>10.765618807779944</v>
      </c>
      <c r="AD28">
        <f t="shared" si="1"/>
        <v>619.88066327815352</v>
      </c>
      <c r="AE28">
        <f>'IDT-1'!C28</f>
        <v>0</v>
      </c>
      <c r="AF28" s="26"/>
      <c r="AG28">
        <f t="shared" si="2"/>
        <v>619.88066327815352</v>
      </c>
      <c r="AI28" s="75">
        <f>PXIL!I28</f>
        <v>0</v>
      </c>
      <c r="AJ28" s="75">
        <f>PXIL!O28</f>
        <v>0</v>
      </c>
      <c r="AK28" s="75">
        <f>RTM_IEX!I28</f>
        <v>24.03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14.41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48.580000000000005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628.21791462482554</v>
      </c>
      <c r="P29" s="77">
        <v>67.922611905860649</v>
      </c>
      <c r="Q29" s="77">
        <v>22.02</v>
      </c>
      <c r="R29" s="80">
        <v>7.0172031872509946</v>
      </c>
      <c r="S29" s="80">
        <v>0</v>
      </c>
      <c r="T29" s="78">
        <f>SUMPRODUCT(LTA!F29:AJ29,LTA!F$101:AJ$101,LTA!F$104:AJ$104)</f>
        <v>7.02</v>
      </c>
      <c r="U29" s="78">
        <f>SUMPRODUCT(LTA!F29:AJ29,LTA!F$102:AJ$102,LTA!F$104:AJ$104)</f>
        <v>106.57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-295.05</v>
      </c>
      <c r="AC29">
        <f t="shared" si="0"/>
        <v>11.183687689374811</v>
      </c>
      <c r="AD29">
        <f t="shared" si="1"/>
        <v>666.97042185052078</v>
      </c>
      <c r="AE29">
        <f>'IDT-1'!C29</f>
        <v>0</v>
      </c>
      <c r="AF29" s="26"/>
      <c r="AG29">
        <f t="shared" si="2"/>
        <v>666.97042185052078</v>
      </c>
      <c r="AI29" s="75">
        <f>PXIL!I29</f>
        <v>0</v>
      </c>
      <c r="AJ29" s="75">
        <f>PXIL!O29</f>
        <v>0</v>
      </c>
      <c r="AK29" s="75">
        <f>RTM_IEX!I29</f>
        <v>28.83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48.05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48.580000000000005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628.21791462482554</v>
      </c>
      <c r="P30" s="77">
        <v>67.922611905860649</v>
      </c>
      <c r="Q30" s="77">
        <v>22.02</v>
      </c>
      <c r="R30" s="80">
        <v>11.82</v>
      </c>
      <c r="S30" s="80">
        <v>0</v>
      </c>
      <c r="T30" s="78">
        <f>SUMPRODUCT(LTA!F30:AJ30,LTA!F$101:AJ$101,LTA!F$104:AJ$104)</f>
        <v>8.98</v>
      </c>
      <c r="U30" s="78">
        <f>SUMPRODUCT(LTA!F30:AJ30,LTA!F$102:AJ$102,LTA!F$104:AJ$104)</f>
        <v>106.72999999999999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0.72</v>
      </c>
      <c r="AB30" s="117">
        <f>-STOA!O30</f>
        <v>-295.05</v>
      </c>
      <c r="AC30">
        <f t="shared" si="0"/>
        <v>11.549088301327002</v>
      </c>
      <c r="AD30">
        <f t="shared" si="1"/>
        <v>708.12781805131772</v>
      </c>
      <c r="AE30">
        <f>'IDT-1'!C30</f>
        <v>0</v>
      </c>
      <c r="AF30" s="26"/>
      <c r="AG30">
        <f t="shared" si="2"/>
        <v>708.12781805131772</v>
      </c>
      <c r="AI30" s="75">
        <f>PXIL!I30</f>
        <v>0</v>
      </c>
      <c r="AJ30" s="75">
        <f>PXIL!O30</f>
        <v>0</v>
      </c>
      <c r="AK30" s="75">
        <f>RTM_IEX!I30</f>
        <v>34.6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76.88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641.00618573134352</v>
      </c>
      <c r="P31" s="77">
        <v>67.922611905860649</v>
      </c>
      <c r="Q31" s="77">
        <v>22.02</v>
      </c>
      <c r="R31" s="80">
        <v>20.48</v>
      </c>
      <c r="S31" s="80">
        <v>0</v>
      </c>
      <c r="T31" s="78">
        <f>SUMPRODUCT(LTA!F31:AJ31,LTA!F$101:AJ$101,LTA!F$104:AJ$104)</f>
        <v>13.16</v>
      </c>
      <c r="U31" s="78">
        <f>SUMPRODUCT(LTA!F31:AJ31,LTA!F$102:AJ$102,LTA!F$104:AJ$104)</f>
        <v>106.75999999999999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1.62</v>
      </c>
      <c r="AB31" s="117">
        <f>-STOA!O31</f>
        <v>-295.05</v>
      </c>
      <c r="AC31">
        <f t="shared" si="0"/>
        <v>11.856193087064362</v>
      </c>
      <c r="AD31">
        <f t="shared" si="1"/>
        <v>742.71898437209813</v>
      </c>
      <c r="AE31">
        <f>'IDT-1'!C31</f>
        <v>0</v>
      </c>
      <c r="AF31" s="26"/>
      <c r="AG31">
        <f t="shared" si="2"/>
        <v>742.71898437209813</v>
      </c>
      <c r="AI31" s="75">
        <f>PXIL!I31</f>
        <v>0</v>
      </c>
      <c r="AJ31" s="75">
        <f>PXIL!O31</f>
        <v>0</v>
      </c>
      <c r="AK31" s="75">
        <f>RTM_IEX!I31</f>
        <v>17.3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96.1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641.00618573134352</v>
      </c>
      <c r="P32" s="77">
        <v>67.922611905860649</v>
      </c>
      <c r="Q32" s="77">
        <v>22.02</v>
      </c>
      <c r="R32" s="80">
        <v>20.350000000000001</v>
      </c>
      <c r="S32" s="80">
        <v>0</v>
      </c>
      <c r="T32" s="78">
        <f>SUMPRODUCT(LTA!F32:AJ32,LTA!F$101:AJ$101,LTA!F$104:AJ$104)</f>
        <v>21.65</v>
      </c>
      <c r="U32" s="78">
        <f>SUMPRODUCT(LTA!F32:AJ32,LTA!F$102:AJ$102,LTA!F$104:AJ$104)</f>
        <v>106.8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3.12</v>
      </c>
      <c r="AB32" s="117">
        <f>-STOA!O32</f>
        <v>-295.05</v>
      </c>
      <c r="AC32">
        <f t="shared" si="0"/>
        <v>12.002537087064361</v>
      </c>
      <c r="AD32">
        <f t="shared" si="1"/>
        <v>759.20264037209824</v>
      </c>
      <c r="AE32">
        <f>'IDT-1'!C32</f>
        <v>0</v>
      </c>
      <c r="AF32" s="26"/>
      <c r="AG32">
        <f t="shared" si="2"/>
        <v>759.20264037209824</v>
      </c>
      <c r="AI32" s="75">
        <f>PXIL!I32</f>
        <v>0</v>
      </c>
      <c r="AJ32" s="75">
        <f>PXIL!O32</f>
        <v>0</v>
      </c>
      <c r="AK32" s="75">
        <f>RTM_IEX!I32</f>
        <v>19.22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100.91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639.40563673534348</v>
      </c>
      <c r="P33" s="77">
        <v>67.922611905860649</v>
      </c>
      <c r="Q33" s="77">
        <v>22.02</v>
      </c>
      <c r="R33" s="80">
        <v>20.350000000000001</v>
      </c>
      <c r="S33" s="80">
        <v>0</v>
      </c>
      <c r="T33" s="78">
        <f>SUMPRODUCT(LTA!F33:AJ33,LTA!F$101:AJ$101,LTA!F$104:AJ$104)</f>
        <v>30.9</v>
      </c>
      <c r="U33" s="78">
        <f>SUMPRODUCT(LTA!F33:AJ33,LTA!F$102:AJ$102,LTA!F$104:AJ$104)</f>
        <v>106.84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4.92</v>
      </c>
      <c r="AB33" s="117">
        <f>-STOA!O33</f>
        <v>-295.05</v>
      </c>
      <c r="AC33">
        <f t="shared" si="0"/>
        <v>12.005601531121513</v>
      </c>
      <c r="AD33">
        <f t="shared" si="1"/>
        <v>739.45902693204096</v>
      </c>
      <c r="AE33">
        <f>'IDT-1'!C33</f>
        <v>0</v>
      </c>
      <c r="AF33" s="26"/>
      <c r="AG33">
        <f t="shared" si="2"/>
        <v>739.45902693204096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100.9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8.2563798219584577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616.3382662915435</v>
      </c>
      <c r="P34" s="77">
        <v>67.922611905860649</v>
      </c>
      <c r="Q34" s="77">
        <v>22.02</v>
      </c>
      <c r="R34" s="80">
        <v>20.350000000000001</v>
      </c>
      <c r="S34" s="80">
        <v>0</v>
      </c>
      <c r="T34" s="78">
        <f>SUMPRODUCT(LTA!F34:AJ34,LTA!F$101:AJ$101,LTA!F$104:AJ$104)</f>
        <v>41.529999999999994</v>
      </c>
      <c r="U34" s="78">
        <f>SUMPRODUCT(LTA!F34:AJ34,LTA!F$102:AJ$102,LTA!F$104:AJ$104)</f>
        <v>106.88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8.2200000000000006</v>
      </c>
      <c r="AB34" s="117">
        <f>-STOA!O34</f>
        <v>-295.05</v>
      </c>
      <c r="AC34">
        <f t="shared" si="0"/>
        <v>12.016476584049004</v>
      </c>
      <c r="AD34">
        <f t="shared" si="1"/>
        <v>710.55078143531364</v>
      </c>
      <c r="AE34">
        <f>'IDT-1'!C34</f>
        <v>0</v>
      </c>
      <c r="AF34" s="26"/>
      <c r="AG34">
        <f t="shared" si="2"/>
        <v>710.55078143531364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-25</v>
      </c>
      <c r="AM34" s="75">
        <f>RTM_PXI!I34</f>
        <v>0</v>
      </c>
      <c r="AN34" s="75">
        <f>RTM_PXI!O34</f>
        <v>0</v>
      </c>
      <c r="AO34" s="192">
        <f>GDAM_IEX!I34</f>
        <v>96.1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598.27467173365335</v>
      </c>
      <c r="P35" s="77">
        <v>67.922611905860649</v>
      </c>
      <c r="Q35" s="77">
        <v>22.02</v>
      </c>
      <c r="R35" s="80">
        <v>20.350000000000005</v>
      </c>
      <c r="S35" s="80">
        <v>0</v>
      </c>
      <c r="T35" s="78">
        <f>SUMPRODUCT(LTA!F35:AJ35,LTA!F$101:AJ$101,LTA!F$104:AJ$104)</f>
        <v>53.03</v>
      </c>
      <c r="U35" s="78">
        <f>SUMPRODUCT(LTA!F35:AJ35,LTA!F$102:AJ$102,LTA!F$104:AJ$104)</f>
        <v>107.03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10.969999999999999</v>
      </c>
      <c r="AB35" s="117">
        <f>-STOA!O35</f>
        <v>-295.05</v>
      </c>
      <c r="AC35">
        <f t="shared" si="0"/>
        <v>11.762283763884687</v>
      </c>
      <c r="AD35">
        <f t="shared" si="1"/>
        <v>732.14137969758781</v>
      </c>
      <c r="AE35">
        <f>'IDT-1'!C35</f>
        <v>0</v>
      </c>
      <c r="AF35" s="26"/>
      <c r="AG35">
        <f t="shared" si="2"/>
        <v>732.14137969758781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96.1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597.07551789608294</v>
      </c>
      <c r="P36" s="77">
        <v>67.922611905860649</v>
      </c>
      <c r="Q36" s="77">
        <v>22.02</v>
      </c>
      <c r="R36" s="80">
        <v>20.350000000000005</v>
      </c>
      <c r="S36" s="80">
        <v>0</v>
      </c>
      <c r="T36" s="78">
        <f>SUMPRODUCT(LTA!F36:AJ36,LTA!F$101:AJ$101,LTA!F$104:AJ$104)</f>
        <v>65.77000000000001</v>
      </c>
      <c r="U36" s="78">
        <f>SUMPRODUCT(LTA!F36:AJ36,LTA!F$102:AJ$102,LTA!F$104:AJ$104)</f>
        <v>107.05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12.77</v>
      </c>
      <c r="AB36" s="117">
        <f>-STOA!O36</f>
        <v>-295.05</v>
      </c>
      <c r="AC36">
        <f t="shared" si="0"/>
        <v>11.836397500727687</v>
      </c>
      <c r="AD36">
        <f t="shared" si="1"/>
        <v>740.48928151108555</v>
      </c>
      <c r="AE36">
        <f>'IDT-1'!C36</f>
        <v>0</v>
      </c>
      <c r="AF36" s="26"/>
      <c r="AG36">
        <f t="shared" si="2"/>
        <v>740.48928151108555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91.3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582.95519747080812</v>
      </c>
      <c r="P37" s="77">
        <v>67.922611905860649</v>
      </c>
      <c r="Q37" s="77">
        <v>22.02</v>
      </c>
      <c r="R37" s="80">
        <v>20.350000000000005</v>
      </c>
      <c r="S37" s="80">
        <v>0</v>
      </c>
      <c r="T37" s="78">
        <f>SUMPRODUCT(LTA!F37:AJ37,LTA!F$101:AJ$101,LTA!F$104:AJ$104)</f>
        <v>75.14</v>
      </c>
      <c r="U37" s="78">
        <f>SUMPRODUCT(LTA!F37:AJ37,LTA!F$102:AJ$102,LTA!F$104:AJ$104)</f>
        <v>107.06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17.27</v>
      </c>
      <c r="AB37" s="117">
        <f>-STOA!O37</f>
        <v>-295.05</v>
      </c>
      <c r="AC37">
        <f t="shared" si="0"/>
        <v>11.749714680985267</v>
      </c>
      <c r="AD37">
        <f t="shared" si="1"/>
        <v>730.72564390555328</v>
      </c>
      <c r="AE37">
        <f>'IDT-1'!C37</f>
        <v>0</v>
      </c>
      <c r="AF37" s="26"/>
      <c r="AG37">
        <f t="shared" si="2"/>
        <v>730.72564390555328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81.69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574.35444113665335</v>
      </c>
      <c r="P38" s="77">
        <v>67.922611905860649</v>
      </c>
      <c r="Q38" s="77">
        <v>22.02</v>
      </c>
      <c r="R38" s="80">
        <v>20.350000000000005</v>
      </c>
      <c r="S38" s="80">
        <v>0</v>
      </c>
      <c r="T38" s="78">
        <f>SUMPRODUCT(LTA!F38:AJ38,LTA!F$101:AJ$101,LTA!F$104:AJ$104)</f>
        <v>86.03</v>
      </c>
      <c r="U38" s="78">
        <f>SUMPRODUCT(LTA!F38:AJ38,LTA!F$102:AJ$102,LTA!F$104:AJ$104)</f>
        <v>107.07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21.77</v>
      </c>
      <c r="AB38" s="117">
        <f>-STOA!O38</f>
        <v>-295.05</v>
      </c>
      <c r="AC38">
        <f t="shared" si="0"/>
        <v>11.970236025244706</v>
      </c>
      <c r="AD38">
        <f t="shared" si="1"/>
        <v>755.56436622713909</v>
      </c>
      <c r="AE38">
        <f>'IDT-1'!C38</f>
        <v>0</v>
      </c>
      <c r="AF38" s="26"/>
      <c r="AG38">
        <f t="shared" si="2"/>
        <v>755.56436622713909</v>
      </c>
      <c r="AI38" s="75">
        <f>PXIL!I38</f>
        <v>0</v>
      </c>
      <c r="AJ38" s="75">
        <f>PXIL!O38</f>
        <v>0</v>
      </c>
      <c r="AK38" s="75">
        <f>RTM_IEX!I38</f>
        <v>23.07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76.88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54.99911010436049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582.05072044545341</v>
      </c>
      <c r="P39" s="77">
        <v>67.922611905860649</v>
      </c>
      <c r="Q39" s="77">
        <v>22.02</v>
      </c>
      <c r="R39" s="80">
        <v>20.350000000000005</v>
      </c>
      <c r="S39" s="80">
        <v>0</v>
      </c>
      <c r="T39" s="78">
        <f>SUMPRODUCT(LTA!F39:AJ39,LTA!F$101:AJ$101,LTA!F$104:AJ$104)</f>
        <v>94.039999999999992</v>
      </c>
      <c r="U39" s="78">
        <f>SUMPRODUCT(LTA!F39:AJ39,LTA!F$102:AJ$102,LTA!F$104:AJ$104)</f>
        <v>106.86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27.169999999999998</v>
      </c>
      <c r="AB39" s="117">
        <f>-STOA!O39</f>
        <v>-295.05</v>
      </c>
      <c r="AC39">
        <f t="shared" si="0"/>
        <v>12.087899111995673</v>
      </c>
      <c r="AD39">
        <f t="shared" si="1"/>
        <v>718.59555526494307</v>
      </c>
      <c r="AE39">
        <f>'IDT-1'!C39</f>
        <v>0</v>
      </c>
      <c r="AF39" s="26"/>
      <c r="AG39">
        <f t="shared" si="2"/>
        <v>718.59555526494307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67.27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8.0510119212642071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54.99911010436049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588.64682744595348</v>
      </c>
      <c r="P40" s="77">
        <v>67.922611905860649</v>
      </c>
      <c r="Q40" s="77">
        <v>22.02</v>
      </c>
      <c r="R40" s="80">
        <v>20.350000000000005</v>
      </c>
      <c r="S40" s="80">
        <v>0</v>
      </c>
      <c r="T40" s="78">
        <f>SUMPRODUCT(LTA!F40:AJ40,LTA!F$101:AJ$101,LTA!F$104:AJ$104)</f>
        <v>103.94999999999999</v>
      </c>
      <c r="U40" s="78">
        <f>SUMPRODUCT(LTA!F40:AJ40,LTA!F$102:AJ$102,LTA!F$104:AJ$104)</f>
        <v>105.25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31.669999999999998</v>
      </c>
      <c r="AB40" s="117">
        <f>-STOA!O40</f>
        <v>-295.05</v>
      </c>
      <c r="AC40">
        <f t="shared" si="0"/>
        <v>11.952063665545191</v>
      </c>
      <c r="AD40">
        <f t="shared" si="1"/>
        <v>753.5174977118935</v>
      </c>
      <c r="AE40">
        <f>'IDT-1'!C40</f>
        <v>0</v>
      </c>
      <c r="AF40" s="26"/>
      <c r="AG40">
        <f t="shared" si="2"/>
        <v>753.5174977118935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57.66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8.0510119212642071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54.99911010436049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578.60248138745351</v>
      </c>
      <c r="P41" s="77">
        <v>67.922611905860649</v>
      </c>
      <c r="Q41" s="77">
        <v>22.02</v>
      </c>
      <c r="R41" s="80">
        <v>20.350000000000005</v>
      </c>
      <c r="S41" s="80">
        <v>0</v>
      </c>
      <c r="T41" s="78">
        <f>SUMPRODUCT(LTA!F41:AJ41,LTA!F$101:AJ$101,LTA!F$104:AJ$104)</f>
        <v>115.13</v>
      </c>
      <c r="U41" s="78">
        <f>SUMPRODUCT(LTA!F41:AJ41,LTA!F$102:AJ$102,LTA!F$104:AJ$104)</f>
        <v>105.2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35.270000000000003</v>
      </c>
      <c r="AB41" s="117">
        <f>-STOA!O41</f>
        <v>-295.05</v>
      </c>
      <c r="AC41">
        <f t="shared" si="0"/>
        <v>12.162433420230391</v>
      </c>
      <c r="AD41">
        <f t="shared" si="1"/>
        <v>777.21278189870839</v>
      </c>
      <c r="AE41">
        <f>'IDT-1'!C41</f>
        <v>0</v>
      </c>
      <c r="AF41" s="26"/>
      <c r="AG41">
        <f t="shared" si="2"/>
        <v>777.21278189870839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76.88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21.58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54.99911010436049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571.59600721145353</v>
      </c>
      <c r="P42" s="77">
        <v>67.922611905860649</v>
      </c>
      <c r="Q42" s="77">
        <v>22.02</v>
      </c>
      <c r="R42" s="80">
        <v>20.350000000000005</v>
      </c>
      <c r="S42" s="80">
        <v>0</v>
      </c>
      <c r="T42" s="78">
        <f>SUMPRODUCT(LTA!F42:AJ42,LTA!F$101:AJ$101,LTA!F$104:AJ$104)</f>
        <v>124.72</v>
      </c>
      <c r="U42" s="78">
        <f>SUMPRODUCT(LTA!F42:AJ42,LTA!F$102:AJ$102,LTA!F$104:AJ$104)</f>
        <v>105.17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37.970000000000006</v>
      </c>
      <c r="AB42" s="117">
        <f>-STOA!O42</f>
        <v>-295.05</v>
      </c>
      <c r="AC42">
        <f t="shared" si="0"/>
        <v>12.285479542574468</v>
      </c>
      <c r="AD42">
        <f t="shared" si="1"/>
        <v>791.07224967910031</v>
      </c>
      <c r="AE42">
        <f>'IDT-1'!C42</f>
        <v>0</v>
      </c>
      <c r="AF42" s="26"/>
      <c r="AG42">
        <f t="shared" si="2"/>
        <v>791.07224967910031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72.08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21.58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54.99911010436049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569.17183610595885</v>
      </c>
      <c r="P43" s="77">
        <v>67.922611905860649</v>
      </c>
      <c r="Q43" s="77">
        <v>22.02</v>
      </c>
      <c r="R43" s="80">
        <v>20.350000000000005</v>
      </c>
      <c r="S43" s="80">
        <v>0</v>
      </c>
      <c r="T43" s="78">
        <f>SUMPRODUCT(LTA!F43:AJ43,LTA!F$101:AJ$101,LTA!F$104:AJ$104)</f>
        <v>138.64999999999998</v>
      </c>
      <c r="U43" s="78">
        <f>SUMPRODUCT(LTA!F43:AJ43,LTA!F$102:AJ$102,LTA!F$104:AJ$104)</f>
        <v>105.17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40.970000000000006</v>
      </c>
      <c r="AB43" s="117">
        <f>-STOA!O43</f>
        <v>-295.05</v>
      </c>
      <c r="AC43">
        <f t="shared" si="0"/>
        <v>12.370714836846116</v>
      </c>
      <c r="AD43">
        <f t="shared" si="1"/>
        <v>800.67284327933396</v>
      </c>
      <c r="AE43">
        <f>'IDT-1'!C43</f>
        <v>0</v>
      </c>
      <c r="AF43" s="26"/>
      <c r="AG43">
        <f t="shared" si="2"/>
        <v>800.67284327933396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67.260000000000005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21.58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48.579193023255812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557.82819210595892</v>
      </c>
      <c r="P44" s="77">
        <v>67.922611905860649</v>
      </c>
      <c r="Q44" s="77">
        <v>22.02</v>
      </c>
      <c r="R44" s="80">
        <v>20.350000000000005</v>
      </c>
      <c r="S44" s="80">
        <v>0</v>
      </c>
      <c r="T44" s="78">
        <f>SUMPRODUCT(LTA!F44:AJ44,LTA!F$101:AJ$101,LTA!F$104:AJ$104)</f>
        <v>145.00000000000003</v>
      </c>
      <c r="U44" s="78">
        <f>SUMPRODUCT(LTA!F44:AJ44,LTA!F$102:AJ$102,LTA!F$104:AJ$104)</f>
        <v>105.16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43.370000000000005</v>
      </c>
      <c r="AB44" s="117">
        <f>-STOA!O44</f>
        <v>-295.05</v>
      </c>
      <c r="AC44">
        <f t="shared" si="0"/>
        <v>12.333635499332393</v>
      </c>
      <c r="AD44">
        <f t="shared" si="1"/>
        <v>796.49636153574295</v>
      </c>
      <c r="AE44">
        <f>'IDT-1'!C44</f>
        <v>0</v>
      </c>
      <c r="AF44" s="26"/>
      <c r="AG44">
        <f t="shared" si="2"/>
        <v>796.49636153574295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72.069999999999993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8.2728028832825053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48.580000000000005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555.52708541158563</v>
      </c>
      <c r="P45" s="77">
        <v>67.922611905860649</v>
      </c>
      <c r="Q45" s="77">
        <v>22.02</v>
      </c>
      <c r="R45" s="80">
        <v>20.350000000000005</v>
      </c>
      <c r="S45" s="80">
        <v>0</v>
      </c>
      <c r="T45" s="78">
        <f>SUMPRODUCT(LTA!F45:AJ45,LTA!F$101:AJ$101,LTA!F$104:AJ$104)</f>
        <v>154.29000000000002</v>
      </c>
      <c r="U45" s="78">
        <f>SUMPRODUCT(LTA!F45:AJ45,LTA!F$102:AJ$102,LTA!F$104:AJ$104)</f>
        <v>104.2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45.17</v>
      </c>
      <c r="AB45" s="117">
        <f>-STOA!O45</f>
        <v>-295.05</v>
      </c>
      <c r="AC45">
        <f t="shared" si="0"/>
        <v>12.589913527190145</v>
      </c>
      <c r="AD45">
        <f t="shared" si="1"/>
        <v>825.36258667353889</v>
      </c>
      <c r="AE45">
        <f>'IDT-1'!C45</f>
        <v>0</v>
      </c>
      <c r="AF45" s="26"/>
      <c r="AG45">
        <f t="shared" si="2"/>
        <v>825.36258667353889</v>
      </c>
      <c r="AI45" s="75">
        <f>PXIL!I45</f>
        <v>0</v>
      </c>
      <c r="AJ45" s="75">
        <f>PXIL!O45</f>
        <v>0</v>
      </c>
      <c r="AK45" s="75">
        <f>RTM_IEX!I45</f>
        <v>34.6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72.069999999999993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8.2728028832825053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48.580000000000005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553.01259451578562</v>
      </c>
      <c r="P46" s="77">
        <v>67.922611905860649</v>
      </c>
      <c r="Q46" s="77">
        <v>22.02</v>
      </c>
      <c r="R46" s="80">
        <v>20.350000000000005</v>
      </c>
      <c r="S46" s="80">
        <v>0</v>
      </c>
      <c r="T46" s="78">
        <f>SUMPRODUCT(LTA!F46:AJ46,LTA!F$101:AJ$101,LTA!F$104:AJ$104)</f>
        <v>159.13</v>
      </c>
      <c r="U46" s="78">
        <f>SUMPRODUCT(LTA!F46:AJ46,LTA!F$102:AJ$102,LTA!F$104:AJ$104)</f>
        <v>104.21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45.17</v>
      </c>
      <c r="AB46" s="117">
        <f>-STOA!O46</f>
        <v>-295.05</v>
      </c>
      <c r="AC46">
        <f t="shared" si="0"/>
        <v>12.387951792617839</v>
      </c>
      <c r="AD46">
        <f t="shared" si="1"/>
        <v>774.49005751231095</v>
      </c>
      <c r="AE46">
        <f>'IDT-1'!C46</f>
        <v>0</v>
      </c>
      <c r="AF46" s="26"/>
      <c r="AG46">
        <f t="shared" si="2"/>
        <v>774.49005751231095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-14</v>
      </c>
      <c r="AM46" s="75">
        <f>RTM_PXI!I46</f>
        <v>0</v>
      </c>
      <c r="AN46" s="75">
        <f>RTM_PXI!O46</f>
        <v>0</v>
      </c>
      <c r="AO46" s="192">
        <f>GDAM_IEX!I46</f>
        <v>67.260000000000005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8.2728028832825053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48.580000000000005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545.86208559989257</v>
      </c>
      <c r="P47" s="77">
        <v>67.922611905860649</v>
      </c>
      <c r="Q47" s="77">
        <v>22.02</v>
      </c>
      <c r="R47" s="80">
        <v>20.350000000000005</v>
      </c>
      <c r="S47" s="80">
        <v>0</v>
      </c>
      <c r="T47" s="78">
        <f>SUMPRODUCT(LTA!F47:AJ47,LTA!F$101:AJ$101,LTA!F$104:AJ$104)</f>
        <v>160.93999999999997</v>
      </c>
      <c r="U47" s="78">
        <f>SUMPRODUCT(LTA!F47:AJ47,LTA!F$102:AJ$102,LTA!F$104:AJ$104)</f>
        <v>104.22999999999999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45.17</v>
      </c>
      <c r="AB47" s="117">
        <f>-STOA!O47</f>
        <v>-295.05</v>
      </c>
      <c r="AC47">
        <f t="shared" si="0"/>
        <v>12.265529441680174</v>
      </c>
      <c r="AD47">
        <f t="shared" si="1"/>
        <v>758.69197094735534</v>
      </c>
      <c r="AE47">
        <f>'IDT-1'!C47</f>
        <v>0</v>
      </c>
      <c r="AF47" s="26"/>
      <c r="AG47">
        <f t="shared" si="2"/>
        <v>758.69197094735534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57.66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8.2728028832825053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48.580000000000005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545.86208559989257</v>
      </c>
      <c r="P48" s="77">
        <v>67.922611905860649</v>
      </c>
      <c r="Q48" s="77">
        <v>22.02</v>
      </c>
      <c r="R48" s="80">
        <v>20.350000000000005</v>
      </c>
      <c r="S48" s="80">
        <v>0</v>
      </c>
      <c r="T48" s="78">
        <f>SUMPRODUCT(LTA!F48:AJ48,LTA!F$101:AJ$101,LTA!F$104:AJ$104)</f>
        <v>161.82</v>
      </c>
      <c r="U48" s="78">
        <f>SUMPRODUCT(LTA!F48:AJ48,LTA!F$102:AJ$102,LTA!F$104:AJ$104)</f>
        <v>104.22999999999999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45.17</v>
      </c>
      <c r="AB48" s="117">
        <f>-STOA!O48</f>
        <v>-295.05</v>
      </c>
      <c r="AC48">
        <f t="shared" si="0"/>
        <v>12.186642804069198</v>
      </c>
      <c r="AD48">
        <f t="shared" si="1"/>
        <v>759.85085758496677</v>
      </c>
      <c r="AE48">
        <f>'IDT-1'!C48</f>
        <v>0</v>
      </c>
      <c r="AF48" s="26"/>
      <c r="AG48">
        <f t="shared" si="2"/>
        <v>759.85085758496677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</v>
      </c>
      <c r="AM48" s="75">
        <f>RTM_PXI!I48</f>
        <v>0</v>
      </c>
      <c r="AN48" s="75">
        <f>RTM_PXI!O48</f>
        <v>0</v>
      </c>
      <c r="AO48" s="192">
        <f>GDAM_IEX!I48</f>
        <v>52.86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8.1905044510385761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48.580000000000005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546.85017856607965</v>
      </c>
      <c r="P49" s="77">
        <v>67.922611905860649</v>
      </c>
      <c r="Q49" s="77">
        <v>22.02</v>
      </c>
      <c r="R49" s="80">
        <v>20.350000000000005</v>
      </c>
      <c r="S49" s="80">
        <v>0</v>
      </c>
      <c r="T49" s="78">
        <f>SUMPRODUCT(LTA!F49:AJ49,LTA!F$101:AJ$101,LTA!F$104:AJ$104)</f>
        <v>162.04999999999998</v>
      </c>
      <c r="U49" s="78">
        <f>SUMPRODUCT(LTA!F49:AJ49,LTA!F$102:AJ$102,LTA!F$104:AJ$104)</f>
        <v>104.22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45.17</v>
      </c>
      <c r="AB49" s="117">
        <f>-STOA!O49</f>
        <v>-295.05</v>
      </c>
      <c r="AC49">
        <f t="shared" si="0"/>
        <v>12.065440520745945</v>
      </c>
      <c r="AD49">
        <f t="shared" si="1"/>
        <v>766.28785440223294</v>
      </c>
      <c r="AE49">
        <f>'IDT-1'!C49</f>
        <v>0</v>
      </c>
      <c r="AF49" s="26"/>
      <c r="AG49">
        <f t="shared" si="2"/>
        <v>766.28785440223294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48.05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8.1905044510385761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48.580000000000005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546.85017856607965</v>
      </c>
      <c r="P50" s="77">
        <v>67.922611905860649</v>
      </c>
      <c r="Q50" s="77">
        <v>22.02</v>
      </c>
      <c r="R50" s="80">
        <v>20.350000000000005</v>
      </c>
      <c r="S50" s="80">
        <v>0</v>
      </c>
      <c r="T50" s="78">
        <f>SUMPRODUCT(LTA!F50:AJ50,LTA!F$101:AJ$101,LTA!F$104:AJ$104)</f>
        <v>162.15</v>
      </c>
      <c r="U50" s="78">
        <f>SUMPRODUCT(LTA!F50:AJ50,LTA!F$102:AJ$102,LTA!F$104:AJ$104)</f>
        <v>104.21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45.17</v>
      </c>
      <c r="AB50" s="117">
        <f>-STOA!O50</f>
        <v>-295.05</v>
      </c>
      <c r="AC50">
        <f t="shared" si="0"/>
        <v>12.023992520745944</v>
      </c>
      <c r="AD50">
        <f t="shared" si="1"/>
        <v>761.61930240223307</v>
      </c>
      <c r="AE50">
        <f>'IDT-1'!C50</f>
        <v>0</v>
      </c>
      <c r="AF50" s="26"/>
      <c r="AG50">
        <f t="shared" si="2"/>
        <v>761.61930240223307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43.25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8.1905044510385761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48.580000000000005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507.01157514199144</v>
      </c>
      <c r="P51" s="77">
        <v>67.922611905860649</v>
      </c>
      <c r="Q51" s="77">
        <v>22.02</v>
      </c>
      <c r="R51" s="80">
        <v>20.350000000000005</v>
      </c>
      <c r="S51" s="80">
        <v>0</v>
      </c>
      <c r="T51" s="78">
        <f>SUMPRODUCT(LTA!F51:AJ51,LTA!F$101:AJ$101,LTA!F$104:AJ$104)</f>
        <v>162.24</v>
      </c>
      <c r="U51" s="78">
        <f>SUMPRODUCT(LTA!F51:AJ51,LTA!F$102:AJ$102,LTA!F$104:AJ$104)</f>
        <v>104.17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45.17</v>
      </c>
      <c r="AB51" s="117">
        <f>-STOA!O51</f>
        <v>-295.05</v>
      </c>
      <c r="AC51">
        <f t="shared" si="0"/>
        <v>11.893676810613968</v>
      </c>
      <c r="AD51">
        <f t="shared" si="1"/>
        <v>746.9410146882766</v>
      </c>
      <c r="AE51">
        <f>'IDT-1'!C51</f>
        <v>0</v>
      </c>
      <c r="AF51" s="26"/>
      <c r="AG51">
        <f t="shared" si="2"/>
        <v>746.9410146882766</v>
      </c>
      <c r="AI51" s="75">
        <f>PXIL!I51</f>
        <v>0</v>
      </c>
      <c r="AJ51" s="75">
        <f>PXIL!O51</f>
        <v>0</v>
      </c>
      <c r="AK51" s="75">
        <f>RTM_IEX!I51</f>
        <v>29.79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38.44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8.1905044510385761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48.580000000000005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507.01157514199144</v>
      </c>
      <c r="P52" s="77">
        <v>67.922611905860649</v>
      </c>
      <c r="Q52" s="77">
        <v>22.02</v>
      </c>
      <c r="R52" s="80">
        <v>20.350000000000005</v>
      </c>
      <c r="S52" s="80">
        <v>0</v>
      </c>
      <c r="T52" s="78">
        <f>SUMPRODUCT(LTA!F52:AJ52,LTA!F$101:AJ$101,LTA!F$104:AJ$104)</f>
        <v>162.26000000000002</v>
      </c>
      <c r="U52" s="78">
        <f>SUMPRODUCT(LTA!F52:AJ52,LTA!F$102:AJ$102,LTA!F$104:AJ$104)</f>
        <v>104.19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45.17</v>
      </c>
      <c r="AB52" s="117">
        <f>-STOA!O52</f>
        <v>-295.05</v>
      </c>
      <c r="AC52">
        <f t="shared" si="0"/>
        <v>12.113940810613967</v>
      </c>
      <c r="AD52">
        <f t="shared" si="1"/>
        <v>771.75075068827664</v>
      </c>
      <c r="AE52">
        <f>'IDT-1'!C52</f>
        <v>0</v>
      </c>
      <c r="AF52" s="26"/>
      <c r="AG52">
        <f t="shared" si="2"/>
        <v>771.75075068827664</v>
      </c>
      <c r="AI52" s="75">
        <f>PXIL!I52</f>
        <v>0</v>
      </c>
      <c r="AJ52" s="75">
        <f>PXIL!O52</f>
        <v>0</v>
      </c>
      <c r="AK52" s="75">
        <f>RTM_IEX!I52</f>
        <v>59.58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33.64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22.17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48.580000000000005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506.99309112616623</v>
      </c>
      <c r="P53" s="77">
        <v>67.922611905860649</v>
      </c>
      <c r="Q53" s="77">
        <v>22.02</v>
      </c>
      <c r="R53" s="80">
        <v>20.350000000000005</v>
      </c>
      <c r="S53" s="80">
        <v>0</v>
      </c>
      <c r="T53" s="78">
        <f>SUMPRODUCT(LTA!F53:AJ53,LTA!F$101:AJ$101,LTA!F$104:AJ$104)</f>
        <v>162.18</v>
      </c>
      <c r="U53" s="78">
        <f>SUMPRODUCT(LTA!F53:AJ53,LTA!F$102:AJ$102,LTA!F$104:AJ$104)</f>
        <v>104.19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45.17</v>
      </c>
      <c r="AB53" s="117">
        <f>-STOA!O53</f>
        <v>-295.05</v>
      </c>
      <c r="AC53">
        <f t="shared" si="0"/>
        <v>12.261525712105568</v>
      </c>
      <c r="AD53">
        <f t="shared" si="1"/>
        <v>788.37417731992139</v>
      </c>
      <c r="AE53">
        <f>'IDT-1'!C53</f>
        <v>0</v>
      </c>
      <c r="AF53" s="26"/>
      <c r="AG53">
        <f t="shared" si="2"/>
        <v>788.37417731992139</v>
      </c>
      <c r="AI53" s="75">
        <f>PXIL!I53</f>
        <v>0</v>
      </c>
      <c r="AJ53" s="75">
        <f>PXIL!O53</f>
        <v>0</v>
      </c>
      <c r="AK53" s="75">
        <f>RTM_IEX!I53</f>
        <v>72.08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24.03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22.17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48.580000000000005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497.45726468279327</v>
      </c>
      <c r="P54" s="77">
        <v>67.922611905860649</v>
      </c>
      <c r="Q54" s="77">
        <v>22.02</v>
      </c>
      <c r="R54" s="80">
        <v>20.350000000000005</v>
      </c>
      <c r="S54" s="80">
        <v>0</v>
      </c>
      <c r="T54" s="78">
        <f>SUMPRODUCT(LTA!F54:AJ54,LTA!F$101:AJ$101,LTA!F$104:AJ$104)</f>
        <v>162.13999999999999</v>
      </c>
      <c r="U54" s="78">
        <f>SUMPRODUCT(LTA!F54:AJ54,LTA!F$102:AJ$102,LTA!F$104:AJ$104)</f>
        <v>104.21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45.17</v>
      </c>
      <c r="AB54" s="117">
        <f>-STOA!O54</f>
        <v>-295.05</v>
      </c>
      <c r="AC54">
        <f t="shared" si="0"/>
        <v>11.839074439403884</v>
      </c>
      <c r="AD54">
        <f t="shared" si="1"/>
        <v>740.79080214925</v>
      </c>
      <c r="AE54">
        <f>'IDT-1'!C54</f>
        <v>0</v>
      </c>
      <c r="AF54" s="26"/>
      <c r="AG54">
        <f t="shared" si="2"/>
        <v>740.79080214925</v>
      </c>
      <c r="AI54" s="75">
        <f>PXIL!I54</f>
        <v>0</v>
      </c>
      <c r="AJ54" s="75">
        <f>PXIL!O54</f>
        <v>0</v>
      </c>
      <c r="AK54" s="75">
        <f>RTM_IEX!I54</f>
        <v>57.66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8.0510119212642071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48.582294648339705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494.51179136623051</v>
      </c>
      <c r="P55" s="77">
        <v>67.922611905860649</v>
      </c>
      <c r="Q55" s="77">
        <v>22.02</v>
      </c>
      <c r="R55" s="80">
        <v>20.350000000000005</v>
      </c>
      <c r="S55" s="80">
        <v>0</v>
      </c>
      <c r="T55" s="78">
        <f>SUMPRODUCT(LTA!F55:AJ55,LTA!F$101:AJ$101,LTA!F$104:AJ$104)</f>
        <v>161.89000000000001</v>
      </c>
      <c r="U55" s="78">
        <f>SUMPRODUCT(LTA!F55:AJ55,LTA!F$102:AJ$102,LTA!F$104:AJ$104)</f>
        <v>104.17999999999999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45.17</v>
      </c>
      <c r="AB55" s="117">
        <f>-STOA!O55</f>
        <v>-295.05</v>
      </c>
      <c r="AC55">
        <f t="shared" si="0"/>
        <v>11.305863372030647</v>
      </c>
      <c r="AD55">
        <f t="shared" si="1"/>
        <v>680.73184646966422</v>
      </c>
      <c r="AE55">
        <f>'IDT-1'!C55</f>
        <v>0</v>
      </c>
      <c r="AF55" s="26"/>
      <c r="AG55">
        <f t="shared" si="2"/>
        <v>680.73184646966422</v>
      </c>
      <c r="AI55" s="75">
        <f>PXIL!I55</f>
        <v>0</v>
      </c>
      <c r="AJ55" s="75">
        <f>PXIL!O55</f>
        <v>0</v>
      </c>
      <c r="AK55" s="75">
        <f>RTM_IEX!I55</f>
        <v>14.41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8.0510119212642071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48.582294648339705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494.80274778468282</v>
      </c>
      <c r="P56" s="77">
        <v>67.922611905860649</v>
      </c>
      <c r="Q56" s="77">
        <v>22.02</v>
      </c>
      <c r="R56" s="80">
        <v>20.350000000000005</v>
      </c>
      <c r="S56" s="80">
        <v>0</v>
      </c>
      <c r="T56" s="78">
        <f>SUMPRODUCT(LTA!F56:AJ56,LTA!F$101:AJ$101,LTA!F$104:AJ$104)</f>
        <v>160.82999999999998</v>
      </c>
      <c r="U56" s="78">
        <f>SUMPRODUCT(LTA!F56:AJ56,LTA!F$102:AJ$102,LTA!F$104:AJ$104)</f>
        <v>104.2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45.17</v>
      </c>
      <c r="AB56" s="117">
        <f>-STOA!O56</f>
        <v>-295.05</v>
      </c>
      <c r="AC56">
        <f t="shared" si="0"/>
        <v>11.257031788513029</v>
      </c>
      <c r="AD56">
        <f t="shared" si="1"/>
        <v>675.23163447163438</v>
      </c>
      <c r="AE56">
        <f>'IDT-1'!C56</f>
        <v>0</v>
      </c>
      <c r="AF56" s="26"/>
      <c r="AG56">
        <f t="shared" si="2"/>
        <v>675.23163447163438</v>
      </c>
      <c r="AI56" s="75">
        <f>PXIL!I56</f>
        <v>0</v>
      </c>
      <c r="AJ56" s="75">
        <f>PXIL!O56</f>
        <v>0</v>
      </c>
      <c r="AK56" s="75">
        <f>RTM_IEX!I56</f>
        <v>9.61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8.0510119212642071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492.24365670696858</v>
      </c>
      <c r="P57" s="77">
        <v>67.922611905860649</v>
      </c>
      <c r="Q57" s="77">
        <v>22.02</v>
      </c>
      <c r="R57" s="80">
        <v>20.350000000000005</v>
      </c>
      <c r="S57" s="80">
        <v>0</v>
      </c>
      <c r="T57" s="78">
        <f>SUMPRODUCT(LTA!F57:AJ57,LTA!F$101:AJ$101,LTA!F$104:AJ$104)</f>
        <v>157.72</v>
      </c>
      <c r="U57" s="78">
        <f>SUMPRODUCT(LTA!F57:AJ57,LTA!F$102:AJ$102,LTA!F$104:AJ$104)</f>
        <v>104.14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45.17</v>
      </c>
      <c r="AB57" s="117">
        <f>-STOA!O57</f>
        <v>-295.05</v>
      </c>
      <c r="AC57">
        <f t="shared" si="0"/>
        <v>11.274287385059358</v>
      </c>
      <c r="AD57">
        <f t="shared" si="1"/>
        <v>677.17524211898922</v>
      </c>
      <c r="AE57">
        <f>'IDT-1'!C57</f>
        <v>0</v>
      </c>
      <c r="AF57" s="26"/>
      <c r="AG57">
        <f t="shared" si="2"/>
        <v>677.17524211898922</v>
      </c>
      <c r="AI57" s="75">
        <f>PXIL!I57</f>
        <v>0</v>
      </c>
      <c r="AJ57" s="75">
        <f>PXIL!O57</f>
        <v>0</v>
      </c>
      <c r="AK57" s="75">
        <f>RTM_IEX!I57</f>
        <v>17.3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8.0510119212642071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502.22879329543935</v>
      </c>
      <c r="P58" s="77">
        <v>67.922611905860649</v>
      </c>
      <c r="Q58" s="77">
        <v>22.02</v>
      </c>
      <c r="R58" s="80">
        <v>20.350000000000005</v>
      </c>
      <c r="S58" s="80">
        <v>0</v>
      </c>
      <c r="T58" s="78">
        <f>SUMPRODUCT(LTA!F58:AJ58,LTA!F$101:AJ$101,LTA!F$104:AJ$104)</f>
        <v>155.21</v>
      </c>
      <c r="U58" s="78">
        <f>SUMPRODUCT(LTA!F58:AJ58,LTA!F$102:AJ$102,LTA!F$104:AJ$104)</f>
        <v>104.11999999999999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45.17</v>
      </c>
      <c r="AB58" s="117">
        <f>-STOA!O58</f>
        <v>-295.05</v>
      </c>
      <c r="AC58">
        <f t="shared" si="0"/>
        <v>11.297544796102294</v>
      </c>
      <c r="AD58">
        <f t="shared" si="1"/>
        <v>679.79487232646193</v>
      </c>
      <c r="AE58">
        <f>'IDT-1'!C58</f>
        <v>-4</v>
      </c>
      <c r="AF58" s="26"/>
      <c r="AG58">
        <f t="shared" si="2"/>
        <v>675.79487232646193</v>
      </c>
      <c r="AI58" s="75">
        <f>PXIL!I58</f>
        <v>0</v>
      </c>
      <c r="AJ58" s="75">
        <f>PXIL!O58</f>
        <v>0</v>
      </c>
      <c r="AK58" s="75">
        <f>RTM_IEX!I58</f>
        <v>12.49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500.60449874700129</v>
      </c>
      <c r="P59" s="77">
        <v>67.922611905860649</v>
      </c>
      <c r="Q59" s="77">
        <v>22.02</v>
      </c>
      <c r="R59" s="80">
        <v>20.350000000000005</v>
      </c>
      <c r="S59" s="80">
        <v>0</v>
      </c>
      <c r="T59" s="78">
        <f>SUMPRODUCT(LTA!F59:AJ59,LTA!F$101:AJ$101,LTA!F$104:AJ$104)</f>
        <v>151.01</v>
      </c>
      <c r="U59" s="78">
        <f>SUMPRODUCT(LTA!F59:AJ59,LTA!F$102:AJ$102,LTA!F$104:AJ$104)</f>
        <v>104.14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43.67</v>
      </c>
      <c r="AB59" s="117">
        <f>-STOA!O59</f>
        <v>-295.05</v>
      </c>
      <c r="AC59">
        <f t="shared" si="0"/>
        <v>11.165683004076039</v>
      </c>
      <c r="AD59">
        <f t="shared" si="1"/>
        <v>664.94243957005006</v>
      </c>
      <c r="AE59">
        <f>'IDT-1'!C59</f>
        <v>-4</v>
      </c>
      <c r="AF59" s="26"/>
      <c r="AG59">
        <f t="shared" si="2"/>
        <v>660.94243957005006</v>
      </c>
      <c r="AI59" s="75">
        <f>PXIL!I59</f>
        <v>0</v>
      </c>
      <c r="AJ59" s="75">
        <f>PXIL!O59</f>
        <v>0</v>
      </c>
      <c r="AK59" s="75">
        <f>RTM_IEX!I59</f>
        <v>4.8099999999999996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8.0510119212642071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500.60449874700129</v>
      </c>
      <c r="P60" s="77">
        <v>67.922611905860649</v>
      </c>
      <c r="Q60" s="77">
        <v>22.02</v>
      </c>
      <c r="R60" s="80">
        <v>20.350000000000005</v>
      </c>
      <c r="S60" s="80">
        <v>0</v>
      </c>
      <c r="T60" s="78">
        <f>SUMPRODUCT(LTA!F60:AJ60,LTA!F$101:AJ$101,LTA!F$104:AJ$104)</f>
        <v>145.06</v>
      </c>
      <c r="U60" s="78">
        <f>SUMPRODUCT(LTA!F60:AJ60,LTA!F$102:AJ$102,LTA!F$104:AJ$104)</f>
        <v>104.16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41.870000000000005</v>
      </c>
      <c r="AB60" s="117">
        <f>-STOA!O60</f>
        <v>-295.05</v>
      </c>
      <c r="AC60">
        <f t="shared" si="0"/>
        <v>11.402051004076039</v>
      </c>
      <c r="AD60">
        <f t="shared" si="1"/>
        <v>691.5660715700501</v>
      </c>
      <c r="AE60">
        <f>'IDT-1'!C60</f>
        <v>-4</v>
      </c>
      <c r="AF60" s="26"/>
      <c r="AG60">
        <f t="shared" si="2"/>
        <v>687.5660715700501</v>
      </c>
      <c r="AI60" s="75">
        <f>PXIL!I60</f>
        <v>0</v>
      </c>
      <c r="AJ60" s="75">
        <f>PXIL!O60</f>
        <v>0</v>
      </c>
      <c r="AK60" s="75">
        <f>RTM_IEX!I60</f>
        <v>39.4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546.4263982486533</v>
      </c>
      <c r="P61" s="77">
        <v>67.922611905860649</v>
      </c>
      <c r="Q61" s="77">
        <v>22.02</v>
      </c>
      <c r="R61" s="80">
        <v>20.350000000000005</v>
      </c>
      <c r="S61" s="80">
        <v>0</v>
      </c>
      <c r="T61" s="78">
        <f>SUMPRODUCT(LTA!F61:AJ61,LTA!F$101:AJ$101,LTA!F$104:AJ$104)</f>
        <v>139.63999999999999</v>
      </c>
      <c r="U61" s="78">
        <f>SUMPRODUCT(LTA!F61:AJ61,LTA!F$102:AJ$102,LTA!F$104:AJ$104)</f>
        <v>104.16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39.17</v>
      </c>
      <c r="AB61" s="117">
        <f>-STOA!O61</f>
        <v>-295.05</v>
      </c>
      <c r="AC61">
        <f t="shared" si="0"/>
        <v>11.429435719690577</v>
      </c>
      <c r="AD61">
        <f t="shared" si="1"/>
        <v>694.6505863560875</v>
      </c>
      <c r="AE61">
        <f>'IDT-1'!C61</f>
        <v>-4</v>
      </c>
      <c r="AF61" s="26"/>
      <c r="AG61">
        <f t="shared" si="2"/>
        <v>690.6505863560875</v>
      </c>
      <c r="AI61" s="75">
        <f>PXIL!I61</f>
        <v>0</v>
      </c>
      <c r="AJ61" s="75">
        <f>PXIL!O61</f>
        <v>0</v>
      </c>
      <c r="AK61" s="75">
        <f>RTM_IEX!I61</f>
        <v>4.8099999999999996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546.4263982486533</v>
      </c>
      <c r="P62" s="77">
        <v>67.922611905860649</v>
      </c>
      <c r="Q62" s="77">
        <v>22.02</v>
      </c>
      <c r="R62" s="80">
        <v>20.350000000000005</v>
      </c>
      <c r="S62" s="80">
        <v>0</v>
      </c>
      <c r="T62" s="78">
        <f>SUMPRODUCT(LTA!F62:AJ62,LTA!F$101:AJ$101,LTA!F$104:AJ$104)</f>
        <v>132.04999999999998</v>
      </c>
      <c r="U62" s="78">
        <f>SUMPRODUCT(LTA!F62:AJ62,LTA!F$102:AJ$102,LTA!F$104:AJ$104)</f>
        <v>104.17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38.870000000000005</v>
      </c>
      <c r="AB62" s="117">
        <f>-STOA!O62</f>
        <v>-295.05</v>
      </c>
      <c r="AC62">
        <f t="shared" si="0"/>
        <v>11.628498182967412</v>
      </c>
      <c r="AD62">
        <f t="shared" si="1"/>
        <v>646.7615238928106</v>
      </c>
      <c r="AE62">
        <f>'IDT-1'!C62</f>
        <v>0</v>
      </c>
      <c r="AF62" s="26"/>
      <c r="AG62">
        <f t="shared" si="2"/>
        <v>646.7615238928106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8.0510119212642071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48.580000000000005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546.15464899032418</v>
      </c>
      <c r="P63" s="77">
        <v>67.922611905860649</v>
      </c>
      <c r="Q63" s="77">
        <v>22.02</v>
      </c>
      <c r="R63" s="80">
        <v>20.350000000000005</v>
      </c>
      <c r="S63" s="80">
        <v>0</v>
      </c>
      <c r="T63" s="78">
        <f>SUMPRODUCT(LTA!F63:AJ63,LTA!F$101:AJ$101,LTA!F$104:AJ$104)</f>
        <v>123.82</v>
      </c>
      <c r="U63" s="78">
        <f>SUMPRODUCT(LTA!F63:AJ63,LTA!F$102:AJ$102,LTA!F$104:AJ$104)</f>
        <v>104.17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-9</v>
      </c>
      <c r="AA63" s="117">
        <f>STOA!I63</f>
        <v>34.370000000000005</v>
      </c>
      <c r="AB63" s="117">
        <f>-STOA!O63</f>
        <v>-295.05</v>
      </c>
      <c r="AC63">
        <f t="shared" si="0"/>
        <v>11.505204661971922</v>
      </c>
      <c r="AD63">
        <f t="shared" si="1"/>
        <v>634.88306815547708</v>
      </c>
      <c r="AE63">
        <f>'IDT-1'!C63</f>
        <v>0</v>
      </c>
      <c r="AF63" s="26"/>
      <c r="AG63">
        <f t="shared" si="2"/>
        <v>634.88306815547708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8.0510119212642071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48.580000000000005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547.35069907920854</v>
      </c>
      <c r="P64" s="77">
        <v>67.922611905860649</v>
      </c>
      <c r="Q64" s="77">
        <v>22.02</v>
      </c>
      <c r="R64" s="80">
        <v>20.350000000000005</v>
      </c>
      <c r="S64" s="80">
        <v>0</v>
      </c>
      <c r="T64" s="78">
        <f>SUMPRODUCT(LTA!F64:AJ64,LTA!F$101:AJ$101,LTA!F$104:AJ$104)</f>
        <v>114.64</v>
      </c>
      <c r="U64" s="78">
        <f>SUMPRODUCT(LTA!F64:AJ64,LTA!F$102:AJ$102,LTA!F$104:AJ$104)</f>
        <v>104.24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30.169999999999998</v>
      </c>
      <c r="AB64" s="117">
        <f>-STOA!O64</f>
        <v>-295.05</v>
      </c>
      <c r="AC64">
        <f t="shared" si="0"/>
        <v>11.274308117443368</v>
      </c>
      <c r="AD64">
        <f t="shared" si="1"/>
        <v>637.00001478888987</v>
      </c>
      <c r="AE64">
        <f>'IDT-1'!C64</f>
        <v>0</v>
      </c>
      <c r="AF64" s="26"/>
      <c r="AG64">
        <f t="shared" si="2"/>
        <v>637.00001478888987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8.0510119212642071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48.580000000000005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554.89985621160679</v>
      </c>
      <c r="P65" s="77">
        <v>67.922611905860649</v>
      </c>
      <c r="Q65" s="77">
        <v>22.02</v>
      </c>
      <c r="R65" s="80">
        <v>20.350000000000005</v>
      </c>
      <c r="S65" s="80">
        <v>0</v>
      </c>
      <c r="T65" s="78">
        <f>SUMPRODUCT(LTA!F65:AJ65,LTA!F$101:AJ$101,LTA!F$104:AJ$104)</f>
        <v>103.34</v>
      </c>
      <c r="U65" s="78">
        <f>SUMPRODUCT(LTA!F65:AJ65,LTA!F$102:AJ$102,LTA!F$104:AJ$104)</f>
        <v>104.21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27.169999999999998</v>
      </c>
      <c r="AB65" s="117">
        <f>-STOA!O65</f>
        <v>-295.05</v>
      </c>
      <c r="AC65">
        <f t="shared" si="0"/>
        <v>11.303417975430429</v>
      </c>
      <c r="AD65">
        <f t="shared" si="1"/>
        <v>620.19006206330118</v>
      </c>
      <c r="AE65">
        <f>'IDT-1'!C65</f>
        <v>0</v>
      </c>
      <c r="AF65" s="26"/>
      <c r="AG65">
        <f t="shared" si="2"/>
        <v>620.19006206330118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8.0510119212642071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55.000000000000007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554.89985621160679</v>
      </c>
      <c r="P66" s="77">
        <v>67.922611905860649</v>
      </c>
      <c r="Q66" s="77">
        <v>22.02</v>
      </c>
      <c r="R66" s="80">
        <v>20.350000000000005</v>
      </c>
      <c r="S66" s="80">
        <v>0</v>
      </c>
      <c r="T66" s="78">
        <f>SUMPRODUCT(LTA!F66:AJ66,LTA!F$101:AJ$101,LTA!F$104:AJ$104)</f>
        <v>92.589999999999989</v>
      </c>
      <c r="U66" s="78">
        <f>SUMPRODUCT(LTA!F66:AJ66,LTA!F$102:AJ$102,LTA!F$104:AJ$104)</f>
        <v>104.28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</v>
      </c>
      <c r="AA66" s="117">
        <f>STOA!I66</f>
        <v>23.87</v>
      </c>
      <c r="AB66" s="117">
        <f>-STOA!O66</f>
        <v>-295.05</v>
      </c>
      <c r="AC66">
        <f t="shared" si="0"/>
        <v>11.236889975430428</v>
      </c>
      <c r="AD66">
        <f t="shared" si="1"/>
        <v>612.69659006330119</v>
      </c>
      <c r="AE66">
        <f>'IDT-1'!C66</f>
        <v>0</v>
      </c>
      <c r="AF66" s="26"/>
      <c r="AG66">
        <f t="shared" si="2"/>
        <v>612.69659006330119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8.1905044510385761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558.10629772459663</v>
      </c>
      <c r="P67" s="77">
        <v>67.922611905860649</v>
      </c>
      <c r="Q67" s="77">
        <v>22.02</v>
      </c>
      <c r="R67" s="80">
        <v>20.350000000000005</v>
      </c>
      <c r="S67" s="80">
        <v>0</v>
      </c>
      <c r="T67" s="78">
        <f>SUMPRODUCT(LTA!F67:AJ67,LTA!F$101:AJ$101,LTA!F$104:AJ$104)</f>
        <v>82.45</v>
      </c>
      <c r="U67" s="78">
        <f>SUMPRODUCT(LTA!F67:AJ67,LTA!F$102:AJ$102,LTA!F$104:AJ$104)</f>
        <v>104.32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20.27</v>
      </c>
      <c r="AB67" s="117">
        <f>-STOA!O67</f>
        <v>-295.05</v>
      </c>
      <c r="AC67">
        <f t="shared" si="0"/>
        <v>11.083627302351386</v>
      </c>
      <c r="AD67">
        <f t="shared" si="1"/>
        <v>609.49578677914462</v>
      </c>
      <c r="AE67">
        <f>'IDT-1'!C67</f>
        <v>0</v>
      </c>
      <c r="AF67" s="26"/>
      <c r="AG67">
        <f t="shared" si="2"/>
        <v>609.49578677914462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-23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8.1905044510385761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564.08877930759661</v>
      </c>
      <c r="P68" s="77">
        <v>67.922611905860649</v>
      </c>
      <c r="Q68" s="77">
        <v>22.02</v>
      </c>
      <c r="R68" s="80">
        <v>19.699999999999996</v>
      </c>
      <c r="S68" s="80">
        <v>0</v>
      </c>
      <c r="T68" s="78">
        <f>SUMPRODUCT(LTA!F68:AJ68,LTA!F$101:AJ$101,LTA!F$104:AJ$104)</f>
        <v>69.41</v>
      </c>
      <c r="U68" s="78">
        <f>SUMPRODUCT(LTA!F68:AJ68,LTA!F$102:AJ$102,LTA!F$104:AJ$104)</f>
        <v>104.39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14.87</v>
      </c>
      <c r="AB68" s="117">
        <f>-STOA!O68</f>
        <v>-295.05</v>
      </c>
      <c r="AC68">
        <f t="shared" ref="AC68:AC98" si="3">SUMIF(B68:AB68,"&gt;0")*$AC$2-SUMIF(B68:AB68,"&lt;0")*($AC$2/(1-$AC$2))+SUMIF(AI68:AR68,"&gt;0")*$AC$2-SUMIF(AI68:AR68,"&lt;0")*($AC$2/(1-$AC$2))</f>
        <v>11.043748207271292</v>
      </c>
      <c r="AD68">
        <f t="shared" ref="AD68:AD98" si="4">SUM(B68:AB68,AI68:AR68)-AC68</f>
        <v>651.20814745722453</v>
      </c>
      <c r="AE68">
        <f>'IDT-1'!C68</f>
        <v>0</v>
      </c>
      <c r="AF68" s="26"/>
      <c r="AG68">
        <f t="shared" ref="AG68:AG98" si="5">SUM(AD68:AF68)</f>
        <v>651.20814745722453</v>
      </c>
      <c r="AI68" s="75">
        <f>PXIL!I68</f>
        <v>0</v>
      </c>
      <c r="AJ68" s="75">
        <f>PXIL!O68</f>
        <v>0</v>
      </c>
      <c r="AK68" s="75">
        <f>RTM_IEX!I68</f>
        <v>22.1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9.61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8.1905044510385761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568.9263437535966</v>
      </c>
      <c r="P69" s="77">
        <v>67.922611905860649</v>
      </c>
      <c r="Q69" s="77">
        <v>22.02</v>
      </c>
      <c r="R69" s="80">
        <v>15.62</v>
      </c>
      <c r="S69" s="80">
        <v>0</v>
      </c>
      <c r="T69" s="78">
        <f>SUMPRODUCT(LTA!F69:AJ69,LTA!F$101:AJ$101,LTA!F$104:AJ$104)</f>
        <v>58.730000000000004</v>
      </c>
      <c r="U69" s="78">
        <f>SUMPRODUCT(LTA!F69:AJ69,LTA!F$102:AJ$102,LTA!F$104:AJ$104)</f>
        <v>104.42999999999999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12.17</v>
      </c>
      <c r="AB69" s="117">
        <f>-STOA!O69</f>
        <v>-295.05</v>
      </c>
      <c r="AC69">
        <f t="shared" si="3"/>
        <v>11.212070774396093</v>
      </c>
      <c r="AD69">
        <f t="shared" si="4"/>
        <v>670.16738933609963</v>
      </c>
      <c r="AE69">
        <f>'IDT-1'!C69</f>
        <v>0</v>
      </c>
      <c r="AF69" s="26"/>
      <c r="AG69">
        <f t="shared" si="5"/>
        <v>670.16738933609963</v>
      </c>
      <c r="AI69" s="75">
        <f>PXIL!I69</f>
        <v>0</v>
      </c>
      <c r="AJ69" s="75">
        <f>PXIL!O69</f>
        <v>0</v>
      </c>
      <c r="AK69" s="75">
        <f>RTM_IEX!I69</f>
        <v>34.590000000000003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28.83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8.1905044510385761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573.54861729159666</v>
      </c>
      <c r="P70" s="77">
        <v>67.922611905860649</v>
      </c>
      <c r="Q70" s="77">
        <v>22.02</v>
      </c>
      <c r="R70" s="80">
        <v>8.01</v>
      </c>
      <c r="S70" s="80">
        <v>0</v>
      </c>
      <c r="T70" s="78">
        <f>SUMPRODUCT(LTA!F70:AJ70,LTA!F$101:AJ$101,LTA!F$104:AJ$104)</f>
        <v>47.36</v>
      </c>
      <c r="U70" s="78">
        <f>SUMPRODUCT(LTA!F70:AJ70,LTA!F$102:AJ$102,LTA!F$104:AJ$104)</f>
        <v>104.50999999999999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8.27</v>
      </c>
      <c r="AB70" s="117">
        <f>-STOA!O70</f>
        <v>-295.05</v>
      </c>
      <c r="AC70">
        <f t="shared" si="3"/>
        <v>11.077538781530492</v>
      </c>
      <c r="AD70">
        <f t="shared" si="4"/>
        <v>655.01419486696534</v>
      </c>
      <c r="AE70">
        <f>'IDT-1'!C70</f>
        <v>0</v>
      </c>
      <c r="AF70" s="26"/>
      <c r="AG70">
        <f t="shared" si="5"/>
        <v>655.01419486696534</v>
      </c>
      <c r="AI70" s="75">
        <f>PXIL!I70</f>
        <v>0</v>
      </c>
      <c r="AJ70" s="75">
        <f>PXIL!O70</f>
        <v>0</v>
      </c>
      <c r="AK70" s="75">
        <f>RTM_IEX!I70</f>
        <v>8.65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57.66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8.1905044510385761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575.56474382419663</v>
      </c>
      <c r="P71" s="77">
        <v>67.922611905860649</v>
      </c>
      <c r="Q71" s="77">
        <v>22.02</v>
      </c>
      <c r="R71" s="80">
        <v>2.77</v>
      </c>
      <c r="S71" s="80">
        <v>0</v>
      </c>
      <c r="T71" s="78">
        <f>SUMPRODUCT(LTA!F71:AJ71,LTA!F$101:AJ$101,LTA!F$104:AJ$104)</f>
        <v>36.33</v>
      </c>
      <c r="U71" s="78">
        <f>SUMPRODUCT(LTA!F71:AJ71,LTA!F$102:AJ$102,LTA!F$104:AJ$104)</f>
        <v>104.6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5.27</v>
      </c>
      <c r="AB71" s="117">
        <f>-STOA!O71</f>
        <v>-295.05</v>
      </c>
      <c r="AC71">
        <f t="shared" si="3"/>
        <v>11.188648695017372</v>
      </c>
      <c r="AD71">
        <f t="shared" si="4"/>
        <v>667.52921148607857</v>
      </c>
      <c r="AE71">
        <f>'IDT-1'!C71</f>
        <v>0</v>
      </c>
      <c r="AF71" s="26"/>
      <c r="AG71">
        <f t="shared" si="5"/>
        <v>667.52921148607857</v>
      </c>
      <c r="AI71" s="75">
        <f>PXIL!I71</f>
        <v>0</v>
      </c>
      <c r="AJ71" s="75">
        <f>PXIL!O71</f>
        <v>0</v>
      </c>
      <c r="AK71" s="75">
        <f>RTM_IEX!I71</f>
        <v>9.61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86.49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8.1905044510385761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582.39457378999668</v>
      </c>
      <c r="P72" s="77">
        <v>67.922611905860649</v>
      </c>
      <c r="Q72" s="77">
        <v>22.02</v>
      </c>
      <c r="R72" s="80">
        <v>0.27</v>
      </c>
      <c r="S72" s="80">
        <v>0</v>
      </c>
      <c r="T72" s="78">
        <f>SUMPRODUCT(LTA!F72:AJ72,LTA!F$101:AJ$101,LTA!F$104:AJ$104)</f>
        <v>24.67</v>
      </c>
      <c r="U72" s="78">
        <f>SUMPRODUCT(LTA!F72:AJ72,LTA!F$102:AJ$102,LTA!F$104:AJ$104)</f>
        <v>104.8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3.77</v>
      </c>
      <c r="AB72" s="117">
        <f>-STOA!O72</f>
        <v>-295.05</v>
      </c>
      <c r="AC72">
        <f t="shared" si="3"/>
        <v>11.374943198716412</v>
      </c>
      <c r="AD72">
        <f t="shared" si="4"/>
        <v>688.51274694817937</v>
      </c>
      <c r="AE72">
        <f>'IDT-1'!C72</f>
        <v>0</v>
      </c>
      <c r="AF72" s="26"/>
      <c r="AG72">
        <f t="shared" si="5"/>
        <v>688.51274694817937</v>
      </c>
      <c r="AI72" s="75">
        <f>PXIL!I72</f>
        <v>0</v>
      </c>
      <c r="AJ72" s="75">
        <f>PXIL!O72</f>
        <v>0</v>
      </c>
      <c r="AK72" s="75">
        <f>RTM_IEX!I72</f>
        <v>15.38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110.52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8.1905044510385761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593.8008933967966</v>
      </c>
      <c r="P73" s="77">
        <v>67.922611905860649</v>
      </c>
      <c r="Q73" s="77">
        <v>22.02</v>
      </c>
      <c r="R73" s="80">
        <v>0</v>
      </c>
      <c r="S73" s="80">
        <v>0</v>
      </c>
      <c r="T73" s="78">
        <f>SUMPRODUCT(LTA!F73:AJ73,LTA!F$101:AJ$101,LTA!F$104:AJ$104)</f>
        <v>16.34</v>
      </c>
      <c r="U73" s="78">
        <f>SUMPRODUCT(LTA!F73:AJ73,LTA!F$102:AJ$102,LTA!F$104:AJ$104)</f>
        <v>105.00999999999999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1.97</v>
      </c>
      <c r="AB73" s="117">
        <f>-STOA!O73</f>
        <v>-295.05</v>
      </c>
      <c r="AC73">
        <f t="shared" si="3"/>
        <v>11.571590811256254</v>
      </c>
      <c r="AD73">
        <f t="shared" si="4"/>
        <v>710.66241894243956</v>
      </c>
      <c r="AE73">
        <f>'IDT-1'!C73</f>
        <v>0</v>
      </c>
      <c r="AF73" s="26"/>
      <c r="AG73">
        <f t="shared" si="5"/>
        <v>710.66241894243956</v>
      </c>
      <c r="AI73" s="75">
        <f>PXIL!I73</f>
        <v>0</v>
      </c>
      <c r="AJ73" s="75">
        <f>PXIL!O73</f>
        <v>0</v>
      </c>
      <c r="AK73" s="75">
        <f>RTM_IEX!I73</f>
        <v>17.3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129.72999999999999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8.1905044510385761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611.07406020329654</v>
      </c>
      <c r="P74" s="77">
        <v>67.922611905860649</v>
      </c>
      <c r="Q74" s="77">
        <v>22.02</v>
      </c>
      <c r="R74" s="80">
        <v>0</v>
      </c>
      <c r="S74" s="80">
        <v>0</v>
      </c>
      <c r="T74" s="78">
        <f>SUMPRODUCT(LTA!F74:AJ74,LTA!F$101:AJ$101,LTA!F$104:AJ$104)</f>
        <v>12.1</v>
      </c>
      <c r="U74" s="78">
        <f>SUMPRODUCT(LTA!F74:AJ74,LTA!F$102:AJ$102,LTA!F$104:AJ$104)</f>
        <v>105.28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138.6</v>
      </c>
      <c r="Z74" s="75">
        <f>IEX!O74</f>
        <v>0</v>
      </c>
      <c r="AA74" s="117">
        <f>STOA!I74</f>
        <v>1.37</v>
      </c>
      <c r="AB74" s="117">
        <f>-STOA!O74</f>
        <v>-295.05</v>
      </c>
      <c r="AC74">
        <f t="shared" si="3"/>
        <v>11.668418679153453</v>
      </c>
      <c r="AD74">
        <f t="shared" si="4"/>
        <v>721.56875788104242</v>
      </c>
      <c r="AE74">
        <f>'IDT-1'!C74</f>
        <v>0</v>
      </c>
      <c r="AF74" s="26"/>
      <c r="AG74">
        <f t="shared" si="5"/>
        <v>721.56875788104242</v>
      </c>
      <c r="AI74" s="75">
        <f>PXIL!I74</f>
        <v>0</v>
      </c>
      <c r="AJ74" s="75">
        <f>PXIL!O74</f>
        <v>0</v>
      </c>
      <c r="AK74" s="75">
        <f>RTM_IEX!I74</f>
        <v>6.73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625.35467275659653</v>
      </c>
      <c r="P75" s="77">
        <v>67.922611905860649</v>
      </c>
      <c r="Q75" s="77">
        <v>22.02</v>
      </c>
      <c r="R75" s="80">
        <v>0</v>
      </c>
      <c r="S75" s="80">
        <v>0</v>
      </c>
      <c r="T75" s="78">
        <f>SUMPRODUCT(LTA!F75:AJ75,LTA!F$101:AJ$101,LTA!F$104:AJ$104)</f>
        <v>6.3</v>
      </c>
      <c r="U75" s="78">
        <f>SUMPRODUCT(LTA!F75:AJ75,LTA!F$102:AJ$102,LTA!F$104:AJ$104)</f>
        <v>105.34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49.84</v>
      </c>
      <c r="Z75" s="75">
        <f>IEX!O75</f>
        <v>0</v>
      </c>
      <c r="AA75" s="117">
        <f>STOA!I75</f>
        <v>0.77</v>
      </c>
      <c r="AB75" s="117">
        <f>-STOA!O75</f>
        <v>-197.85</v>
      </c>
      <c r="AC75">
        <f t="shared" si="3"/>
        <v>10.120177777729204</v>
      </c>
      <c r="AD75">
        <f t="shared" si="4"/>
        <v>742.44348670668649</v>
      </c>
      <c r="AE75">
        <f>'IDT-1'!C75</f>
        <v>0</v>
      </c>
      <c r="AF75" s="26"/>
      <c r="AG75">
        <f t="shared" si="5"/>
        <v>742.44348670668649</v>
      </c>
      <c r="AI75" s="75">
        <f>PXIL!I75</f>
        <v>0</v>
      </c>
      <c r="AJ75" s="75">
        <f>PXIL!O75</f>
        <v>0</v>
      </c>
      <c r="AK75" s="75">
        <f>RTM_IEX!I75</f>
        <v>9.61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646.23662502729667</v>
      </c>
      <c r="P76" s="77">
        <v>67.922611905860649</v>
      </c>
      <c r="Q76" s="77">
        <v>22.02</v>
      </c>
      <c r="R76" s="80">
        <v>0</v>
      </c>
      <c r="S76" s="80">
        <v>0</v>
      </c>
      <c r="T76" s="78">
        <f>SUMPRODUCT(LTA!F76:AJ76,LTA!F$101:AJ$101,LTA!F$104:AJ$104)</f>
        <v>5.91</v>
      </c>
      <c r="U76" s="78">
        <f>SUMPRODUCT(LTA!F76:AJ76,LTA!F$102:AJ$102,LTA!F$104:AJ$104)</f>
        <v>105.36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33.64</v>
      </c>
      <c r="Z76" s="75">
        <f>IEX!O76</f>
        <v>0</v>
      </c>
      <c r="AA76" s="117">
        <f>STOA!I76</f>
        <v>0.77</v>
      </c>
      <c r="AB76" s="117">
        <f>-STOA!O76</f>
        <v>-197.85</v>
      </c>
      <c r="AC76">
        <f t="shared" si="3"/>
        <v>10.158122957711365</v>
      </c>
      <c r="AD76">
        <f t="shared" si="4"/>
        <v>746.71749379740436</v>
      </c>
      <c r="AE76">
        <f>'IDT-1'!C76</f>
        <v>0</v>
      </c>
      <c r="AF76" s="26"/>
      <c r="AG76">
        <f t="shared" si="5"/>
        <v>746.71749379740436</v>
      </c>
      <c r="AI76" s="75">
        <f>PXIL!I76</f>
        <v>0</v>
      </c>
      <c r="AJ76" s="75">
        <f>PXIL!O76</f>
        <v>0</v>
      </c>
      <c r="AK76" s="75">
        <f>RTM_IEX!I76</f>
        <v>9.61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657.65203266329661</v>
      </c>
      <c r="P77" s="77">
        <v>67.922611905860649</v>
      </c>
      <c r="Q77" s="77">
        <v>22.02</v>
      </c>
      <c r="R77" s="80">
        <v>0</v>
      </c>
      <c r="S77" s="80">
        <v>0</v>
      </c>
      <c r="T77" s="78">
        <f>SUMPRODUCT(LTA!F77:AJ77,LTA!F$101:AJ$101,LTA!F$104:AJ$104)</f>
        <v>5.68</v>
      </c>
      <c r="U77" s="78">
        <f>SUMPRODUCT(LTA!F77:AJ77,LTA!F$102:AJ$102,LTA!F$104:AJ$104)</f>
        <v>110.75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14.42</v>
      </c>
      <c r="Z77" s="75">
        <f>IEX!O77</f>
        <v>0</v>
      </c>
      <c r="AA77" s="117">
        <f>STOA!I77</f>
        <v>0.77</v>
      </c>
      <c r="AB77" s="117">
        <f>-STOA!O77</f>
        <v>-197.85</v>
      </c>
      <c r="AC77">
        <f t="shared" si="3"/>
        <v>10.050282544908162</v>
      </c>
      <c r="AD77">
        <f t="shared" si="4"/>
        <v>734.5707418462074</v>
      </c>
      <c r="AE77">
        <f>'IDT-1'!C77</f>
        <v>0</v>
      </c>
      <c r="AF77" s="26"/>
      <c r="AG77">
        <f t="shared" si="5"/>
        <v>734.5707418462074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657.65203266329661</v>
      </c>
      <c r="P78" s="77">
        <v>67.922611905860649</v>
      </c>
      <c r="Q78" s="77">
        <v>22.02</v>
      </c>
      <c r="R78" s="80">
        <v>0</v>
      </c>
      <c r="S78" s="80">
        <v>0</v>
      </c>
      <c r="T78" s="78">
        <f>SUMPRODUCT(LTA!F78:AJ78,LTA!F$101:AJ$101,LTA!F$104:AJ$104)</f>
        <v>5.85</v>
      </c>
      <c r="U78" s="78">
        <f>SUMPRODUCT(LTA!F78:AJ78,LTA!F$102:AJ$102,LTA!F$104:AJ$104)</f>
        <v>110.63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-197.85</v>
      </c>
      <c r="AC78">
        <f t="shared" si="3"/>
        <v>9.9238265449081631</v>
      </c>
      <c r="AD78">
        <f t="shared" si="4"/>
        <v>720.32719784620758</v>
      </c>
      <c r="AE78">
        <f>'IDT-1'!C78</f>
        <v>0</v>
      </c>
      <c r="AF78" s="26"/>
      <c r="AG78">
        <f t="shared" si="5"/>
        <v>720.32719784620758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654.87372183829666</v>
      </c>
      <c r="P79" s="77">
        <v>67.922611905860649</v>
      </c>
      <c r="Q79" s="77">
        <v>22.02</v>
      </c>
      <c r="R79" s="80">
        <v>0</v>
      </c>
      <c r="S79" s="80">
        <v>0</v>
      </c>
      <c r="T79" s="78">
        <f>SUMPRODUCT(LTA!F79:AJ79,LTA!F$101:AJ$101,LTA!F$104:AJ$104)</f>
        <v>5.83</v>
      </c>
      <c r="U79" s="78">
        <f>SUMPRODUCT(LTA!F79:AJ79,LTA!F$102:AJ$102,LTA!F$104:AJ$104)</f>
        <v>110.44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-197.85</v>
      </c>
      <c r="AC79">
        <f t="shared" si="3"/>
        <v>10.163873235314025</v>
      </c>
      <c r="AD79">
        <f t="shared" si="4"/>
        <v>687.09884033080186</v>
      </c>
      <c r="AE79">
        <f>'IDT-1'!C79</f>
        <v>0</v>
      </c>
      <c r="AF79" s="26"/>
      <c r="AG79">
        <f t="shared" si="5"/>
        <v>687.09884033080186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643.67599713539653</v>
      </c>
      <c r="P80" s="77">
        <v>67.922611905860649</v>
      </c>
      <c r="Q80" s="77">
        <v>22.02</v>
      </c>
      <c r="R80" s="80">
        <v>0</v>
      </c>
      <c r="S80" s="80">
        <v>0</v>
      </c>
      <c r="T80" s="78">
        <f>SUMPRODUCT(LTA!F80:AJ80,LTA!F$101:AJ$101,LTA!F$104:AJ$104)</f>
        <v>5.68</v>
      </c>
      <c r="U80" s="78">
        <f>SUMPRODUCT(LTA!F80:AJ80,LTA!F$102:AJ$102,LTA!F$104:AJ$104)</f>
        <v>110.32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-197.85</v>
      </c>
      <c r="AC80">
        <f t="shared" si="3"/>
        <v>10.062957257928502</v>
      </c>
      <c r="AD80">
        <f t="shared" si="4"/>
        <v>675.73203160528703</v>
      </c>
      <c r="AE80">
        <f>'IDT-1'!C80</f>
        <v>0</v>
      </c>
      <c r="AF80" s="26"/>
      <c r="AG80">
        <f t="shared" si="5"/>
        <v>675.73203160528703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640.53788420434068</v>
      </c>
      <c r="P81" s="77">
        <v>67.922611905860649</v>
      </c>
      <c r="Q81" s="77">
        <v>22.02</v>
      </c>
      <c r="R81" s="80">
        <v>0</v>
      </c>
      <c r="S81" s="80">
        <v>0</v>
      </c>
      <c r="T81" s="78">
        <f>SUMPRODUCT(LTA!F81:AJ81,LTA!F$101:AJ$101,LTA!F$104:AJ$104)</f>
        <v>5.81</v>
      </c>
      <c r="U81" s="78">
        <f>SUMPRODUCT(LTA!F81:AJ81,LTA!F$102:AJ$102,LTA!F$104:AJ$104)</f>
        <v>110.14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-197.85</v>
      </c>
      <c r="AC81">
        <f t="shared" si="3"/>
        <v>10.244749689801068</v>
      </c>
      <c r="AD81">
        <f t="shared" si="4"/>
        <v>635.94212624235854</v>
      </c>
      <c r="AE81">
        <f>'IDT-1'!C81</f>
        <v>0</v>
      </c>
      <c r="AF81" s="26"/>
      <c r="AG81">
        <f t="shared" si="5"/>
        <v>635.94212624235854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623.92602323954077</v>
      </c>
      <c r="P82" s="77">
        <v>67.922611905860649</v>
      </c>
      <c r="Q82" s="77">
        <v>22.02</v>
      </c>
      <c r="R82" s="80">
        <v>0</v>
      </c>
      <c r="S82" s="80">
        <v>0</v>
      </c>
      <c r="T82" s="78">
        <f>SUMPRODUCT(LTA!F82:AJ82,LTA!F$101:AJ$101,LTA!F$104:AJ$104)</f>
        <v>5.75</v>
      </c>
      <c r="U82" s="78">
        <f>SUMPRODUCT(LTA!F82:AJ82,LTA!F$102:AJ$102,LTA!F$104:AJ$104)</f>
        <v>105.95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-197.85</v>
      </c>
      <c r="AC82">
        <f t="shared" si="3"/>
        <v>10.061165313310831</v>
      </c>
      <c r="AD82">
        <f t="shared" si="4"/>
        <v>615.26384965404895</v>
      </c>
      <c r="AE82">
        <f>'IDT-1'!C82</f>
        <v>0</v>
      </c>
      <c r="AF82" s="26"/>
      <c r="AG82">
        <f t="shared" si="5"/>
        <v>615.26384965404895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604.2375931484446</v>
      </c>
      <c r="P83" s="77">
        <v>67.922611905860649</v>
      </c>
      <c r="Q83" s="77">
        <v>22.02</v>
      </c>
      <c r="R83" s="80">
        <v>0</v>
      </c>
      <c r="S83" s="80">
        <v>0</v>
      </c>
      <c r="T83" s="78">
        <f>SUMPRODUCT(LTA!F83:AJ83,LTA!F$101:AJ$101,LTA!F$104:AJ$104)</f>
        <v>9.24</v>
      </c>
      <c r="U83" s="78">
        <f>SUMPRODUCT(LTA!F83:AJ83,LTA!F$102:AJ$102,LTA!F$104:AJ$104)</f>
        <v>105.85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-247.85</v>
      </c>
      <c r="AC83">
        <f t="shared" si="3"/>
        <v>9.8289578532872319</v>
      </c>
      <c r="AD83">
        <f t="shared" si="4"/>
        <v>609.19762702297646</v>
      </c>
      <c r="AE83">
        <f>'IDT-1'!C83</f>
        <v>0</v>
      </c>
      <c r="AF83" s="26"/>
      <c r="AG83">
        <f t="shared" si="5"/>
        <v>609.19762702297646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591.81295468084443</v>
      </c>
      <c r="P84" s="77">
        <v>67.922611905860649</v>
      </c>
      <c r="Q84" s="77">
        <v>22.02</v>
      </c>
      <c r="R84" s="80">
        <v>0</v>
      </c>
      <c r="S84" s="80">
        <v>0</v>
      </c>
      <c r="T84" s="78">
        <f>SUMPRODUCT(LTA!F84:AJ84,LTA!F$101:AJ$101,LTA!F$104:AJ$104)</f>
        <v>9.25</v>
      </c>
      <c r="U84" s="78">
        <f>SUMPRODUCT(LTA!F84:AJ84,LTA!F$102:AJ$102,LTA!F$104:AJ$104)</f>
        <v>105.78999999999999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-247.85</v>
      </c>
      <c r="AC84">
        <f t="shared" si="3"/>
        <v>9.7191810347723475</v>
      </c>
      <c r="AD84">
        <f t="shared" si="4"/>
        <v>596.83276537389111</v>
      </c>
      <c r="AE84">
        <f>'IDT-1'!C84</f>
        <v>0</v>
      </c>
      <c r="AF84" s="26"/>
      <c r="AG84">
        <f t="shared" si="5"/>
        <v>596.83276537389111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20.32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583.55164393660664</v>
      </c>
      <c r="P85" s="77">
        <v>67.922611905860649</v>
      </c>
      <c r="Q85" s="77">
        <v>22.02</v>
      </c>
      <c r="R85" s="80">
        <v>0</v>
      </c>
      <c r="S85" s="80">
        <v>0</v>
      </c>
      <c r="T85" s="78">
        <f>SUMPRODUCT(LTA!F85:AJ85,LTA!F$101:AJ$101,LTA!F$104:AJ$104)</f>
        <v>9.32</v>
      </c>
      <c r="U85" s="78">
        <f>SUMPRODUCT(LTA!F85:AJ85,LTA!F$102:AJ$102,LTA!F$104:AJ$104)</f>
        <v>105.72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-247.85</v>
      </c>
      <c r="AC85">
        <f t="shared" si="3"/>
        <v>9.7526413577898232</v>
      </c>
      <c r="AD85">
        <f t="shared" si="4"/>
        <v>600.6016144846775</v>
      </c>
      <c r="AE85">
        <f>'IDT-1'!C85</f>
        <v>0</v>
      </c>
      <c r="AF85" s="26"/>
      <c r="AG85">
        <f t="shared" si="5"/>
        <v>600.6016144846775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580.26539830180661</v>
      </c>
      <c r="P86" s="77">
        <v>67.922611905860649</v>
      </c>
      <c r="Q86" s="77">
        <v>22.02</v>
      </c>
      <c r="R86" s="80">
        <v>0</v>
      </c>
      <c r="S86" s="80">
        <v>0</v>
      </c>
      <c r="T86" s="78">
        <f>SUMPRODUCT(LTA!F86:AJ86,LTA!F$101:AJ$101,LTA!F$104:AJ$104)</f>
        <v>9.07</v>
      </c>
      <c r="U86" s="78">
        <f>SUMPRODUCT(LTA!F86:AJ86,LTA!F$102:AJ$102,LTA!F$104:AJ$104)</f>
        <v>105.64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-247.85</v>
      </c>
      <c r="AC86">
        <f t="shared" si="3"/>
        <v>9.6146585386368173</v>
      </c>
      <c r="AD86">
        <f t="shared" si="4"/>
        <v>585.05973149098884</v>
      </c>
      <c r="AE86">
        <f>'IDT-1'!C86</f>
        <v>0</v>
      </c>
      <c r="AF86" s="26"/>
      <c r="AG86">
        <f t="shared" si="5"/>
        <v>585.05973149098884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526.47464011966144</v>
      </c>
      <c r="P87" s="77">
        <v>67.922611905860649</v>
      </c>
      <c r="Q87" s="77">
        <v>22.02</v>
      </c>
      <c r="R87" s="80">
        <v>0</v>
      </c>
      <c r="S87" s="80">
        <v>0</v>
      </c>
      <c r="T87" s="78">
        <f>SUMPRODUCT(LTA!F87:AJ87,LTA!F$101:AJ$101,LTA!F$104:AJ$104)</f>
        <v>9.06</v>
      </c>
      <c r="U87" s="78">
        <f>SUMPRODUCT(LTA!F87:AJ87,LTA!F$102:AJ$102,LTA!F$104:AJ$104)</f>
        <v>105.55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-247.85</v>
      </c>
      <c r="AC87">
        <f t="shared" si="3"/>
        <v>9.1848302951805216</v>
      </c>
      <c r="AD87">
        <f t="shared" si="4"/>
        <v>526.60105052225504</v>
      </c>
      <c r="AE87">
        <f>'IDT-1'!C87</f>
        <v>0</v>
      </c>
      <c r="AF87" s="26"/>
      <c r="AG87">
        <f t="shared" si="5"/>
        <v>526.60105052225504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521.8523665816615</v>
      </c>
      <c r="P88" s="77">
        <v>67.922611905860649</v>
      </c>
      <c r="Q88" s="77">
        <v>22.02</v>
      </c>
      <c r="R88" s="80">
        <v>0</v>
      </c>
      <c r="S88" s="80">
        <v>0</v>
      </c>
      <c r="T88" s="78">
        <f>SUMPRODUCT(LTA!F88:AJ88,LTA!F$101:AJ$101,LTA!F$104:AJ$104)</f>
        <v>6.73</v>
      </c>
      <c r="U88" s="78">
        <f>SUMPRODUCT(LTA!F88:AJ88,LTA!F$102:AJ$102,LTA!F$104:AJ$104)</f>
        <v>105.56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-247.85</v>
      </c>
      <c r="AC88">
        <f t="shared" si="3"/>
        <v>9.2125195632680761</v>
      </c>
      <c r="AD88">
        <f t="shared" si="4"/>
        <v>509.63108771616771</v>
      </c>
      <c r="AE88">
        <f>'IDT-1'!C88</f>
        <v>0</v>
      </c>
      <c r="AF88" s="26"/>
      <c r="AG88">
        <f t="shared" si="5"/>
        <v>509.63108771616771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521.66753865566159</v>
      </c>
      <c r="P89" s="77">
        <v>67.922611905860649</v>
      </c>
      <c r="Q89" s="77">
        <v>22.02</v>
      </c>
      <c r="R89" s="80">
        <v>0</v>
      </c>
      <c r="S89" s="80">
        <v>0</v>
      </c>
      <c r="T89" s="78">
        <f>SUMPRODUCT(LTA!F89:AJ89,LTA!F$101:AJ$101,LTA!F$104:AJ$104)</f>
        <v>6.81</v>
      </c>
      <c r="U89" s="78">
        <f>SUMPRODUCT(LTA!F89:AJ89,LTA!F$102:AJ$102,LTA!F$104:AJ$104)</f>
        <v>105.52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-247.85</v>
      </c>
      <c r="AC89">
        <f t="shared" si="3"/>
        <v>9.4331982655741573</v>
      </c>
      <c r="AD89">
        <f t="shared" si="4"/>
        <v>484.26558108786145</v>
      </c>
      <c r="AE89">
        <f>'IDT-1'!C89</f>
        <v>0</v>
      </c>
      <c r="AF89" s="26"/>
      <c r="AG89">
        <f t="shared" si="5"/>
        <v>484.26558108786145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521.66753865566159</v>
      </c>
      <c r="P90" s="77">
        <v>67.922611905860649</v>
      </c>
      <c r="Q90" s="77">
        <v>22.02</v>
      </c>
      <c r="R90" s="80">
        <v>0</v>
      </c>
      <c r="S90" s="80">
        <v>0</v>
      </c>
      <c r="T90" s="78">
        <f>SUMPRODUCT(LTA!F90:AJ90,LTA!F$101:AJ$101,LTA!F$104:AJ$104)</f>
        <v>6.94</v>
      </c>
      <c r="U90" s="78">
        <f>SUMPRODUCT(LTA!F90:AJ90,LTA!F$102:AJ$102,LTA!F$104:AJ$104)</f>
        <v>105.39999999999999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-247.85</v>
      </c>
      <c r="AC90">
        <f t="shared" si="3"/>
        <v>9.3445049903522062</v>
      </c>
      <c r="AD90">
        <f t="shared" si="4"/>
        <v>494.3642743630835</v>
      </c>
      <c r="AE90">
        <f>'IDT-1'!C90</f>
        <v>-9</v>
      </c>
      <c r="AF90" s="26"/>
      <c r="AG90">
        <f t="shared" si="5"/>
        <v>485.3642743630835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520.72948541366168</v>
      </c>
      <c r="P91" s="77">
        <v>67.922611905860649</v>
      </c>
      <c r="Q91" s="77">
        <v>22.02</v>
      </c>
      <c r="R91" s="80">
        <v>0</v>
      </c>
      <c r="S91" s="80">
        <v>0</v>
      </c>
      <c r="T91" s="78">
        <f>SUMPRODUCT(LTA!F91:AJ91,LTA!F$101:AJ$101,LTA!F$104:AJ$104)</f>
        <v>6.99</v>
      </c>
      <c r="U91" s="78">
        <f>SUMPRODUCT(LTA!F91:AJ91,LTA!F$102:AJ$102,LTA!F$104:AJ$104)</f>
        <v>105.32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-292.97000000000003</v>
      </c>
      <c r="AC91">
        <f t="shared" si="3"/>
        <v>9.4697834099582003</v>
      </c>
      <c r="AD91">
        <f t="shared" si="4"/>
        <v>478.10094270147778</v>
      </c>
      <c r="AE91">
        <f>'IDT-1'!C91</f>
        <v>0</v>
      </c>
      <c r="AF91" s="26"/>
      <c r="AG91">
        <f t="shared" si="5"/>
        <v>478.10094270147778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561.55980913469739</v>
      </c>
      <c r="P92" s="77">
        <v>67.922611905860649</v>
      </c>
      <c r="Q92" s="77">
        <v>22.02</v>
      </c>
      <c r="R92" s="80">
        <v>0</v>
      </c>
      <c r="S92" s="80">
        <v>0</v>
      </c>
      <c r="T92" s="78">
        <f>SUMPRODUCT(LTA!F92:AJ92,LTA!F$101:AJ$101,LTA!F$104:AJ$104)</f>
        <v>6.83</v>
      </c>
      <c r="U92" s="78">
        <f>SUMPRODUCT(LTA!F92:AJ92,LTA!F$102:AJ$102,LTA!F$104:AJ$104)</f>
        <v>105.31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-35</v>
      </c>
      <c r="AA92" s="117">
        <f>STOA!I92</f>
        <v>0.72</v>
      </c>
      <c r="AB92" s="117">
        <f>-STOA!O92</f>
        <v>-292.97000000000003</v>
      </c>
      <c r="AC92">
        <f t="shared" si="3"/>
        <v>10.13832872198015</v>
      </c>
      <c r="AD92">
        <f t="shared" si="4"/>
        <v>483.09272111049148</v>
      </c>
      <c r="AE92">
        <f>'IDT-1'!C92</f>
        <v>-14</v>
      </c>
      <c r="AF92" s="26"/>
      <c r="AG92">
        <f t="shared" si="5"/>
        <v>469.09272111049148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561.49533506009743</v>
      </c>
      <c r="P93" s="77">
        <v>67.922611905860649</v>
      </c>
      <c r="Q93" s="77">
        <v>22.02</v>
      </c>
      <c r="R93" s="80">
        <v>0</v>
      </c>
      <c r="S93" s="80">
        <v>0</v>
      </c>
      <c r="T93" s="78">
        <f>SUMPRODUCT(LTA!F93:AJ93,LTA!F$101:AJ$101,LTA!F$104:AJ$104)</f>
        <v>6.98</v>
      </c>
      <c r="U93" s="78">
        <f>SUMPRODUCT(LTA!F93:AJ93,LTA!F$102:AJ$102,LTA!F$104:AJ$104)</f>
        <v>105.31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-32.5</v>
      </c>
      <c r="AA93" s="117">
        <f>STOA!I93</f>
        <v>0.72</v>
      </c>
      <c r="AB93" s="117">
        <f>-STOA!O93</f>
        <v>-292.97000000000003</v>
      </c>
      <c r="AC93">
        <f t="shared" si="3"/>
        <v>10.116886031318183</v>
      </c>
      <c r="AD93">
        <f t="shared" si="4"/>
        <v>485.69968972655357</v>
      </c>
      <c r="AE93">
        <f>'IDT-1'!C93</f>
        <v>-24</v>
      </c>
      <c r="AF93" s="26"/>
      <c r="AG93">
        <f t="shared" si="5"/>
        <v>461.69968972655357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520.43935182966163</v>
      </c>
      <c r="P94" s="77">
        <v>67.922611905860649</v>
      </c>
      <c r="Q94" s="77">
        <v>22.02</v>
      </c>
      <c r="R94" s="80">
        <v>0</v>
      </c>
      <c r="S94" s="80">
        <v>0</v>
      </c>
      <c r="T94" s="78">
        <f>SUMPRODUCT(LTA!F94:AJ94,LTA!F$101:AJ$101,LTA!F$104:AJ$104)</f>
        <v>6.84</v>
      </c>
      <c r="U94" s="78">
        <f>SUMPRODUCT(LTA!F94:AJ94,LTA!F$102:AJ$102,LTA!F$104:AJ$104)</f>
        <v>105.32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-292.97000000000003</v>
      </c>
      <c r="AC94">
        <f t="shared" si="3"/>
        <v>9.4659102344189989</v>
      </c>
      <c r="AD94">
        <f t="shared" si="4"/>
        <v>477.66468229301677</v>
      </c>
      <c r="AE94">
        <f>'IDT-1'!C94</f>
        <v>-39</v>
      </c>
      <c r="AF94" s="26"/>
      <c r="AG94">
        <f t="shared" si="5"/>
        <v>438.66468229301677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522.15523577012368</v>
      </c>
      <c r="P95" s="77">
        <v>67.922611905860649</v>
      </c>
      <c r="Q95" s="77">
        <v>22.02</v>
      </c>
      <c r="R95" s="80">
        <v>0</v>
      </c>
      <c r="S95" s="80">
        <v>0</v>
      </c>
      <c r="T95" s="78">
        <f>SUMPRODUCT(LTA!F95:AJ95,LTA!F$101:AJ$101,LTA!F$104:AJ$104)</f>
        <v>6.9</v>
      </c>
      <c r="U95" s="78">
        <f>SUMPRODUCT(LTA!F95:AJ95,LTA!F$102:AJ$102,LTA!F$104:AJ$104)</f>
        <v>105.36999999999999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-292.97000000000003</v>
      </c>
      <c r="AC95">
        <f t="shared" si="3"/>
        <v>9.6595405635389717</v>
      </c>
      <c r="AD95">
        <f t="shared" si="4"/>
        <v>459.29693590435892</v>
      </c>
      <c r="AE95">
        <f>'IDT-1'!C95</f>
        <v>-34</v>
      </c>
      <c r="AF95" s="26"/>
      <c r="AG95">
        <f t="shared" si="5"/>
        <v>425.29693590435892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512.22472827777335</v>
      </c>
      <c r="P96" s="77">
        <v>67.922611905860649</v>
      </c>
      <c r="Q96" s="77">
        <v>22.02</v>
      </c>
      <c r="R96" s="80">
        <v>0</v>
      </c>
      <c r="S96" s="80">
        <v>0</v>
      </c>
      <c r="T96" s="78">
        <f>SUMPRODUCT(LTA!F96:AJ96,LTA!F$101:AJ$101,LTA!F$104:AJ$104)</f>
        <v>6.86</v>
      </c>
      <c r="U96" s="78">
        <f>SUMPRODUCT(LTA!F96:AJ96,LTA!F$102:AJ$102,LTA!F$104:AJ$104)</f>
        <v>105.3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-29</v>
      </c>
      <c r="AA96" s="117">
        <f>STOA!I96</f>
        <v>0.72</v>
      </c>
      <c r="AB96" s="117">
        <f>-STOA!O96</f>
        <v>-292.97000000000003</v>
      </c>
      <c r="AC96">
        <f t="shared" si="3"/>
        <v>9.8286497957499499</v>
      </c>
      <c r="AD96">
        <f t="shared" si="4"/>
        <v>420.08731917979753</v>
      </c>
      <c r="AE96">
        <f>'IDT-1'!C96</f>
        <v>-13</v>
      </c>
      <c r="AF96" s="26"/>
      <c r="AG96">
        <f t="shared" si="5"/>
        <v>407.08731917979753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511.06214122977332</v>
      </c>
      <c r="P97" s="77">
        <v>48.05</v>
      </c>
      <c r="Q97" s="77">
        <v>9.61</v>
      </c>
      <c r="R97" s="80">
        <v>0</v>
      </c>
      <c r="S97" s="80">
        <v>0</v>
      </c>
      <c r="T97" s="78">
        <f>SUMPRODUCT(LTA!F97:AJ97,LTA!F$101:AJ$101,LTA!F$104:AJ$104)</f>
        <v>6.78</v>
      </c>
      <c r="U97" s="78">
        <f>SUMPRODUCT(LTA!F97:AJ97,LTA!F$102:AJ$102,LTA!F$104:AJ$104)</f>
        <v>105.32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</v>
      </c>
      <c r="AA97" s="117">
        <f>STOA!I97</f>
        <v>0.72</v>
      </c>
      <c r="AB97" s="117">
        <f>-STOA!O97</f>
        <v>-292.97000000000003</v>
      </c>
      <c r="AC97">
        <f t="shared" si="3"/>
        <v>9.3473633669898764</v>
      </c>
      <c r="AD97">
        <f t="shared" si="4"/>
        <v>408.06340665469696</v>
      </c>
      <c r="AE97">
        <f>'IDT-1'!C97</f>
        <v>-13</v>
      </c>
      <c r="AF97" s="26"/>
      <c r="AG97">
        <f t="shared" si="5"/>
        <v>395.06340665469696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511.06214122977332</v>
      </c>
      <c r="P98" s="77">
        <v>48.05</v>
      </c>
      <c r="Q98" s="77">
        <v>9.61</v>
      </c>
      <c r="R98" s="80">
        <v>0</v>
      </c>
      <c r="S98" s="80">
        <v>0</v>
      </c>
      <c r="T98" s="78">
        <f>SUMPRODUCT(LTA!F98:AJ98,LTA!F$101:AJ$101,LTA!F$104:AJ$104)</f>
        <v>6.72</v>
      </c>
      <c r="U98" s="78">
        <f>SUMPRODUCT(LTA!F98:AJ98,LTA!F$102:AJ$102,LTA!F$104:AJ$104)</f>
        <v>105.34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-13</v>
      </c>
      <c r="AA98" s="117">
        <f>STOA!I98</f>
        <v>0.72</v>
      </c>
      <c r="AB98" s="117">
        <f>-STOA!O98</f>
        <v>-292.97000000000003</v>
      </c>
      <c r="AC98">
        <f t="shared" si="3"/>
        <v>9.4357926422118297</v>
      </c>
      <c r="AD98">
        <f t="shared" si="4"/>
        <v>397.93497737947507</v>
      </c>
      <c r="AE98">
        <f>'IDT-1'!C98</f>
        <v>-12</v>
      </c>
      <c r="AF98" s="26"/>
      <c r="AG98">
        <f t="shared" si="5"/>
        <v>385.93497737947507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0.21692425974387128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1.2108778982588326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13.212361391372694</v>
      </c>
      <c r="P99" s="77">
        <f t="shared" si="6"/>
        <v>1.4263239443579909</v>
      </c>
      <c r="Q99" s="77">
        <f t="shared" si="6"/>
        <v>0.45712249999999965</v>
      </c>
      <c r="R99" s="80">
        <f t="shared" si="6"/>
        <v>0.20510009642275556</v>
      </c>
      <c r="S99" s="80">
        <f t="shared" si="6"/>
        <v>0</v>
      </c>
      <c r="T99" s="78">
        <f t="shared" si="6"/>
        <v>1.2565499999999998</v>
      </c>
      <c r="U99" s="78">
        <f t="shared" si="6"/>
        <v>2.4520874999999993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5.912499999999999E-2</v>
      </c>
      <c r="Z99" s="75">
        <f t="shared" si="6"/>
        <v>-0.36902499999999999</v>
      </c>
      <c r="AA99" s="117">
        <f t="shared" si="6"/>
        <v>0.32870499999999986</v>
      </c>
      <c r="AB99" s="117">
        <f t="shared" si="6"/>
        <v>-6.6757599999999906</v>
      </c>
      <c r="AC99">
        <f t="shared" si="6"/>
        <v>0.25398561371992773</v>
      </c>
      <c r="AD99">
        <f t="shared" si="6"/>
        <v>13.993859476436219</v>
      </c>
      <c r="AE99">
        <f t="shared" si="6"/>
        <v>-9.7000000000000003E-2</v>
      </c>
      <c r="AG99">
        <f t="shared" si="6"/>
        <v>13.896859476436219</v>
      </c>
      <c r="AI99">
        <f t="shared" si="6"/>
        <v>0</v>
      </c>
      <c r="AJ99">
        <f t="shared" si="6"/>
        <v>0</v>
      </c>
      <c r="AK99">
        <f t="shared" si="6"/>
        <v>0.15929250000000003</v>
      </c>
      <c r="AL99">
        <f t="shared" si="6"/>
        <v>-0.23</v>
      </c>
      <c r="AM99">
        <f t="shared" si="6"/>
        <v>0</v>
      </c>
      <c r="AN99">
        <f t="shared" si="6"/>
        <v>0</v>
      </c>
      <c r="AO99">
        <f t="shared" si="6"/>
        <v>0.53815999999999997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44890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57.152699447357229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204.68480474658267</v>
      </c>
      <c r="P3" s="77">
        <v>38.442038500291673</v>
      </c>
      <c r="Q3" s="77">
        <v>7.69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347.05999999999995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5.38</v>
      </c>
      <c r="AB3" s="117">
        <f>-STOA!P3</f>
        <v>0</v>
      </c>
      <c r="AC3">
        <f>SUMIF(B3:AB3,"&gt;0")*$AC$2-SUMIF(B3:AB3,"&lt;0")*($AC$2/(1-$AC$2))+SUMIF(AI3:AR3,"&gt;0")*$AC$2-SUMIF(AI3:AR3,"&lt;0")*($AC$2/(1-$AC$2))</f>
        <v>6.0074950432160561</v>
      </c>
      <c r="AD3">
        <f>SUM(B3:AB3,AI3:AR3)-AC3</f>
        <v>656.57361495611383</v>
      </c>
      <c r="AE3">
        <f>'IDT-1'!F3</f>
        <v>0</v>
      </c>
      <c r="AF3" s="26"/>
      <c r="AG3">
        <f>SUM(AD3:AF3)</f>
        <v>656.57361495611383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57.152699447357229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204.60211322290462</v>
      </c>
      <c r="P4" s="77">
        <v>38.442038500291673</v>
      </c>
      <c r="Q4" s="77">
        <v>7.69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347.05999999999995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5.38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6.0511579954186665</v>
      </c>
      <c r="AD4">
        <f t="shared" ref="AD4:AD67" si="1">SUM(B4:AB4,AI4:AR4)-AC4</f>
        <v>651.44726048023324</v>
      </c>
      <c r="AE4">
        <f>'IDT-1'!F4</f>
        <v>0</v>
      </c>
      <c r="AF4" s="26"/>
      <c r="AG4">
        <f t="shared" ref="AG4:AG67" si="2">SUM(AD4:AF4)</f>
        <v>651.44726048023324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194.83718464690463</v>
      </c>
      <c r="P5" s="77">
        <v>38.442038500291673</v>
      </c>
      <c r="Q5" s="77">
        <v>7.69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347.04999999999995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5.38</v>
      </c>
      <c r="AB5" s="117">
        <f>-STOA!P5</f>
        <v>0</v>
      </c>
      <c r="AC5">
        <f t="shared" si="0"/>
        <v>6.023257424205684</v>
      </c>
      <c r="AD5">
        <f t="shared" si="1"/>
        <v>638.26025095781449</v>
      </c>
      <c r="AE5">
        <f>'IDT-1'!F5</f>
        <v>0</v>
      </c>
      <c r="AF5" s="26"/>
      <c r="AG5">
        <f t="shared" si="2"/>
        <v>638.26025095781449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194.82866447388304</v>
      </c>
      <c r="P6" s="77">
        <v>38.442038500291673</v>
      </c>
      <c r="Q6" s="77">
        <v>7.69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347.06999999999994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5.38</v>
      </c>
      <c r="AB6" s="117">
        <f>-STOA!P6</f>
        <v>0</v>
      </c>
      <c r="AC6">
        <f t="shared" si="0"/>
        <v>6.0233584466830941</v>
      </c>
      <c r="AD6">
        <f t="shared" si="1"/>
        <v>638.27162976231546</v>
      </c>
      <c r="AE6">
        <f>'IDT-1'!F6</f>
        <v>0</v>
      </c>
      <c r="AF6" s="26"/>
      <c r="AG6">
        <f t="shared" si="2"/>
        <v>638.27162976231546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173.81355008103816</v>
      </c>
      <c r="P7" s="77">
        <v>38.442038500291673</v>
      </c>
      <c r="Q7" s="77">
        <v>7.69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347.06999999999994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5.28</v>
      </c>
      <c r="AB7" s="117">
        <f>-STOA!P7</f>
        <v>0</v>
      </c>
      <c r="AC7">
        <f t="shared" si="0"/>
        <v>5.6599828895821531</v>
      </c>
      <c r="AD7">
        <f t="shared" si="1"/>
        <v>637.51989092657163</v>
      </c>
      <c r="AE7">
        <f>'IDT-1'!F7</f>
        <v>0</v>
      </c>
      <c r="AF7" s="26"/>
      <c r="AG7">
        <f t="shared" si="2"/>
        <v>637.51989092657163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173.36855041049009</v>
      </c>
      <c r="P8" s="77">
        <v>38.442038500291673</v>
      </c>
      <c r="Q8" s="77">
        <v>7.69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347.05999999999995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5.28</v>
      </c>
      <c r="AB8" s="117">
        <f>-STOA!P8</f>
        <v>0</v>
      </c>
      <c r="AC8">
        <f t="shared" si="0"/>
        <v>6.0643727585023139</v>
      </c>
      <c r="AD8">
        <f t="shared" si="1"/>
        <v>590.6605013871033</v>
      </c>
      <c r="AE8">
        <f>'IDT-1'!F8</f>
        <v>0</v>
      </c>
      <c r="AF8" s="26"/>
      <c r="AG8">
        <f t="shared" si="2"/>
        <v>590.6605013871033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-46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169.28344919809004</v>
      </c>
      <c r="P9" s="77">
        <v>38.442038500291673</v>
      </c>
      <c r="Q9" s="77">
        <v>7.69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347.07999999999993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5.28</v>
      </c>
      <c r="AB9" s="117">
        <f>-STOA!P9</f>
        <v>0</v>
      </c>
      <c r="AC9">
        <f t="shared" si="0"/>
        <v>5.8865916847634825</v>
      </c>
      <c r="AD9">
        <f t="shared" si="1"/>
        <v>602.77793775814814</v>
      </c>
      <c r="AE9">
        <f>'IDT-1'!F9</f>
        <v>0</v>
      </c>
      <c r="AF9" s="26"/>
      <c r="AG9">
        <f t="shared" si="2"/>
        <v>602.77793775814814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169.28344919809004</v>
      </c>
      <c r="P10" s="77">
        <v>38.442038500291673</v>
      </c>
      <c r="Q10" s="77">
        <v>7.69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347.06999999999994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</v>
      </c>
      <c r="AA10" s="117">
        <f>STOA!J10</f>
        <v>5.28</v>
      </c>
      <c r="AB10" s="117">
        <f>-STOA!P10</f>
        <v>0</v>
      </c>
      <c r="AC10">
        <f t="shared" si="0"/>
        <v>5.9131380673300686</v>
      </c>
      <c r="AD10">
        <f t="shared" si="1"/>
        <v>599.74139137558154</v>
      </c>
      <c r="AE10">
        <f>'IDT-1'!F10</f>
        <v>0</v>
      </c>
      <c r="AF10" s="26"/>
      <c r="AG10">
        <f t="shared" si="2"/>
        <v>599.74139137558154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170.55290202807532</v>
      </c>
      <c r="P11" s="77">
        <v>38.442038500291673</v>
      </c>
      <c r="Q11" s="77">
        <v>7.69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347.09999999999997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5.28</v>
      </c>
      <c r="AB11" s="117">
        <f>-STOA!P11</f>
        <v>0</v>
      </c>
      <c r="AC11">
        <f t="shared" si="0"/>
        <v>6.2086733329441897</v>
      </c>
      <c r="AD11">
        <f t="shared" si="1"/>
        <v>568.74530893995279</v>
      </c>
      <c r="AE11">
        <f>'IDT-1'!F11</f>
        <v>0</v>
      </c>
      <c r="AF11" s="26"/>
      <c r="AG11">
        <f t="shared" si="2"/>
        <v>568.74530893995279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170.52290584323563</v>
      </c>
      <c r="P12" s="77">
        <v>38.442038500291673</v>
      </c>
      <c r="Q12" s="77">
        <v>7.69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347.10999999999996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5.28</v>
      </c>
      <c r="AB12" s="117">
        <f>-STOA!P12</f>
        <v>0</v>
      </c>
      <c r="AC12">
        <f t="shared" si="0"/>
        <v>5.8977629032407632</v>
      </c>
      <c r="AD12">
        <f t="shared" si="1"/>
        <v>604.03622318481655</v>
      </c>
      <c r="AE12">
        <f>'IDT-1'!F12</f>
        <v>0</v>
      </c>
      <c r="AF12" s="26"/>
      <c r="AG12">
        <f t="shared" si="2"/>
        <v>604.03622318481655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187.33029691077246</v>
      </c>
      <c r="P13" s="77">
        <v>38.44</v>
      </c>
      <c r="Q13" s="77">
        <v>7.69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347.09999999999997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5.28</v>
      </c>
      <c r="AB13" s="117">
        <f>-STOA!P13</f>
        <v>0</v>
      </c>
      <c r="AC13">
        <f t="shared" si="0"/>
        <v>6.4006452494349197</v>
      </c>
      <c r="AD13">
        <f t="shared" si="1"/>
        <v>580.3239368961614</v>
      </c>
      <c r="AE13">
        <f>'IDT-1'!F13</f>
        <v>0</v>
      </c>
      <c r="AF13" s="26"/>
      <c r="AG13">
        <f t="shared" si="2"/>
        <v>580.3239368961614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187.30030072593277</v>
      </c>
      <c r="P14" s="77">
        <v>38.44</v>
      </c>
      <c r="Q14" s="77">
        <v>7.69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347.09999999999997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5.28</v>
      </c>
      <c r="AB14" s="117">
        <f>-STOA!P14</f>
        <v>0</v>
      </c>
      <c r="AC14">
        <f t="shared" si="0"/>
        <v>6.4003812830083309</v>
      </c>
      <c r="AD14">
        <f t="shared" si="1"/>
        <v>580.29420467774833</v>
      </c>
      <c r="AE14">
        <f>'IDT-1'!F14</f>
        <v>0</v>
      </c>
      <c r="AF14" s="26"/>
      <c r="AG14">
        <f t="shared" si="2"/>
        <v>580.29420467774833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177.97657900992138</v>
      </c>
      <c r="P15" s="77">
        <v>38.44</v>
      </c>
      <c r="Q15" s="77">
        <v>7.69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347.00999999999993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5.28</v>
      </c>
      <c r="AB15" s="117">
        <f>-STOA!P15</f>
        <v>0</v>
      </c>
      <c r="AC15">
        <f t="shared" si="0"/>
        <v>6.5394937199623131</v>
      </c>
      <c r="AD15">
        <f t="shared" si="1"/>
        <v>545.74137052478284</v>
      </c>
      <c r="AE15">
        <f>'IDT-1'!F15</f>
        <v>0</v>
      </c>
      <c r="AF15" s="26"/>
      <c r="AG15">
        <f t="shared" si="2"/>
        <v>545.74137052478284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177.94658282508169</v>
      </c>
      <c r="P16" s="77">
        <v>38.44</v>
      </c>
      <c r="Q16" s="77">
        <v>7.69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347.03999999999996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5.28</v>
      </c>
      <c r="AB16" s="117">
        <f>-STOA!P16</f>
        <v>0</v>
      </c>
      <c r="AC16">
        <f t="shared" si="0"/>
        <v>6.317540565480841</v>
      </c>
      <c r="AD16">
        <f t="shared" si="1"/>
        <v>570.96332749442468</v>
      </c>
      <c r="AE16">
        <f>'IDT-1'!F16</f>
        <v>0</v>
      </c>
      <c r="AF16" s="26"/>
      <c r="AG16">
        <f t="shared" si="2"/>
        <v>570.96332749442468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177.97657900992138</v>
      </c>
      <c r="P17" s="77">
        <v>38.44</v>
      </c>
      <c r="Q17" s="77">
        <v>7.69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347.05999999999995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5.28</v>
      </c>
      <c r="AB17" s="117">
        <f>-STOA!P17</f>
        <v>0</v>
      </c>
      <c r="AC17">
        <f t="shared" si="0"/>
        <v>6.4067618071293841</v>
      </c>
      <c r="AD17">
        <f t="shared" si="1"/>
        <v>560.92410243761594</v>
      </c>
      <c r="AE17">
        <f>'IDT-1'!F17</f>
        <v>0</v>
      </c>
      <c r="AF17" s="26"/>
      <c r="AG17">
        <f t="shared" si="2"/>
        <v>560.92410243761594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177.94658282508169</v>
      </c>
      <c r="P18" s="77">
        <v>38.44</v>
      </c>
      <c r="Q18" s="77">
        <v>7.69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347.10999999999996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5.28</v>
      </c>
      <c r="AB18" s="117">
        <f>-STOA!P18</f>
        <v>0</v>
      </c>
      <c r="AC18">
        <f t="shared" si="0"/>
        <v>6.2737659278698654</v>
      </c>
      <c r="AD18">
        <f t="shared" si="1"/>
        <v>576.07710213203575</v>
      </c>
      <c r="AE18">
        <f>'IDT-1'!F18</f>
        <v>0</v>
      </c>
      <c r="AF18" s="26"/>
      <c r="AG18">
        <f t="shared" si="2"/>
        <v>576.07710213203575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170.86087428369004</v>
      </c>
      <c r="P19" s="77">
        <v>38.442038500291673</v>
      </c>
      <c r="Q19" s="77">
        <v>7.69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347.09999999999997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5.18</v>
      </c>
      <c r="AB19" s="117">
        <f>-STOA!P19</f>
        <v>0</v>
      </c>
      <c r="AC19">
        <f t="shared" si="0"/>
        <v>6.2548522691191621</v>
      </c>
      <c r="AD19">
        <f t="shared" si="1"/>
        <v>563.90234574968645</v>
      </c>
      <c r="AE19">
        <f>'IDT-1'!F19</f>
        <v>0</v>
      </c>
      <c r="AF19" s="26"/>
      <c r="AG19">
        <f t="shared" si="2"/>
        <v>563.90234574968645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170.86087428369004</v>
      </c>
      <c r="P20" s="77">
        <v>38.442038500291673</v>
      </c>
      <c r="Q20" s="77">
        <v>7.69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347.10999999999996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5.18</v>
      </c>
      <c r="AB20" s="117">
        <f>-STOA!P20</f>
        <v>0</v>
      </c>
      <c r="AC20">
        <f t="shared" si="0"/>
        <v>5.8998151682313491</v>
      </c>
      <c r="AD20">
        <f t="shared" si="1"/>
        <v>604.26738285057422</v>
      </c>
      <c r="AE20">
        <f>'IDT-1'!F20</f>
        <v>0</v>
      </c>
      <c r="AF20" s="26"/>
      <c r="AG20">
        <f t="shared" si="2"/>
        <v>604.26738285057422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169.42567738289006</v>
      </c>
      <c r="P21" s="77">
        <v>38.442038500291673</v>
      </c>
      <c r="Q21" s="77">
        <v>7.69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347.17999999999995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</v>
      </c>
      <c r="AA21" s="117">
        <f>STOA!J21</f>
        <v>5.18</v>
      </c>
      <c r="AB21" s="117">
        <f>-STOA!P21</f>
        <v>0</v>
      </c>
      <c r="AC21">
        <f t="shared" si="0"/>
        <v>6.1275108786035828</v>
      </c>
      <c r="AD21">
        <f t="shared" si="1"/>
        <v>575.67449023940196</v>
      </c>
      <c r="AE21">
        <f>'IDT-1'!F21</f>
        <v>0</v>
      </c>
      <c r="AF21" s="26"/>
      <c r="AG21">
        <f t="shared" si="2"/>
        <v>575.67449023940196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176.32317077739003</v>
      </c>
      <c r="P22" s="77">
        <v>38.442038500291673</v>
      </c>
      <c r="Q22" s="77">
        <v>7.69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347.31999999999994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5.18</v>
      </c>
      <c r="AB22" s="117">
        <f>-STOA!P22</f>
        <v>0</v>
      </c>
      <c r="AC22">
        <f t="shared" si="0"/>
        <v>5.7721688269320017</v>
      </c>
      <c r="AD22">
        <f t="shared" si="1"/>
        <v>630.06732568557356</v>
      </c>
      <c r="AE22">
        <f>'IDT-1'!F22</f>
        <v>0</v>
      </c>
      <c r="AF22" s="26"/>
      <c r="AG22">
        <f t="shared" si="2"/>
        <v>630.06732568557356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213.55700876044494</v>
      </c>
      <c r="P23" s="77">
        <v>38.442038500291673</v>
      </c>
      <c r="Q23" s="77">
        <v>7.69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348.50999999999993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5.18</v>
      </c>
      <c r="AB23" s="117">
        <f>-STOA!P23</f>
        <v>0</v>
      </c>
      <c r="AC23">
        <f t="shared" si="0"/>
        <v>6.1990798764048387</v>
      </c>
      <c r="AD23">
        <f t="shared" si="1"/>
        <v>658.06425261915558</v>
      </c>
      <c r="AE23">
        <f>'IDT-1'!F23</f>
        <v>0</v>
      </c>
      <c r="AF23" s="26"/>
      <c r="AG23">
        <f t="shared" si="2"/>
        <v>658.06425261915558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231.42499114210557</v>
      </c>
      <c r="P24" s="77">
        <v>38.442038500291673</v>
      </c>
      <c r="Q24" s="77">
        <v>26.59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348.50999999999993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5.18</v>
      </c>
      <c r="AB24" s="117">
        <f>-STOA!P24</f>
        <v>0</v>
      </c>
      <c r="AC24">
        <f t="shared" si="0"/>
        <v>6.451613101185889</v>
      </c>
      <c r="AD24">
        <f t="shared" si="1"/>
        <v>702.57970177603511</v>
      </c>
      <c r="AE24">
        <f>'IDT-1'!F24</f>
        <v>0</v>
      </c>
      <c r="AF24" s="26"/>
      <c r="AG24">
        <f t="shared" si="2"/>
        <v>702.57970177603511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-12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51.467688507657066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255.08721147107178</v>
      </c>
      <c r="P25" s="77">
        <v>74.662871096754358</v>
      </c>
      <c r="Q25" s="77">
        <v>26.59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348.48999999999995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5.18</v>
      </c>
      <c r="AB25" s="117">
        <f>-STOA!P25</f>
        <v>0</v>
      </c>
      <c r="AC25">
        <f t="shared" si="0"/>
        <v>6.9146517080154615</v>
      </c>
      <c r="AD25">
        <f t="shared" si="1"/>
        <v>754.73468667256611</v>
      </c>
      <c r="AE25">
        <f>'IDT-1'!F25</f>
        <v>0</v>
      </c>
      <c r="AF25" s="26"/>
      <c r="AG25">
        <f t="shared" si="2"/>
        <v>754.73468667256611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-12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51.467688507657066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269.37915398428242</v>
      </c>
      <c r="P26" s="77">
        <v>74.662871096754358</v>
      </c>
      <c r="Q26" s="77">
        <v>26.59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367.34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5.18</v>
      </c>
      <c r="AB26" s="117">
        <f>-STOA!P26</f>
        <v>0</v>
      </c>
      <c r="AC26">
        <f t="shared" si="0"/>
        <v>7.0997632718653731</v>
      </c>
      <c r="AD26">
        <f t="shared" si="1"/>
        <v>799.69151762192689</v>
      </c>
      <c r="AE26">
        <f>'IDT-1'!F26</f>
        <v>0</v>
      </c>
      <c r="AF26" s="26"/>
      <c r="AG26">
        <f t="shared" si="2"/>
        <v>799.69151762192689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51.467688507657066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300.11843440950264</v>
      </c>
      <c r="P27" s="77">
        <v>74.662871096754358</v>
      </c>
      <c r="Q27" s="77">
        <v>26.59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397.76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5.18</v>
      </c>
      <c r="AB27" s="117">
        <f>-STOA!P27</f>
        <v>0</v>
      </c>
      <c r="AC27">
        <f t="shared" si="0"/>
        <v>7.8599181276621932</v>
      </c>
      <c r="AD27">
        <f t="shared" si="1"/>
        <v>835.0906431913503</v>
      </c>
      <c r="AE27">
        <f>'IDT-1'!F27</f>
        <v>0</v>
      </c>
      <c r="AF27" s="26"/>
      <c r="AG27">
        <f t="shared" si="2"/>
        <v>835.0906431913503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321.58941478384833</v>
      </c>
      <c r="P28" s="77">
        <v>74.662871096754358</v>
      </c>
      <c r="Q28" s="77">
        <v>26.59</v>
      </c>
      <c r="R28" s="80">
        <v>1.432156862745098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397.77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17.3</v>
      </c>
      <c r="Z28" s="75">
        <f>IEX!P28</f>
        <v>0</v>
      </c>
      <c r="AA28" s="117">
        <f>STOA!J28</f>
        <v>5.18</v>
      </c>
      <c r="AB28" s="117">
        <f>-STOA!P28</f>
        <v>0</v>
      </c>
      <c r="AC28">
        <f t="shared" si="0"/>
        <v>8.4051088884263283</v>
      </c>
      <c r="AD28">
        <f t="shared" si="1"/>
        <v>946.72090116001993</v>
      </c>
      <c r="AE28">
        <f>'IDT-1'!F28</f>
        <v>0</v>
      </c>
      <c r="AF28" s="26"/>
      <c r="AG28">
        <f t="shared" si="2"/>
        <v>946.72090116001993</v>
      </c>
      <c r="AI28" s="75">
        <f>PXIL!J28</f>
        <v>0</v>
      </c>
      <c r="AJ28" s="75">
        <f>PXIL!P28</f>
        <v>0</v>
      </c>
      <c r="AK28" s="75">
        <f>RTM_IEX!J28</f>
        <v>28.83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324.38381954928633</v>
      </c>
      <c r="P29" s="77">
        <v>74.662871096754358</v>
      </c>
      <c r="Q29" s="77">
        <v>26.59</v>
      </c>
      <c r="R29" s="80">
        <v>6.0675816733067718</v>
      </c>
      <c r="S29" s="80">
        <v>0</v>
      </c>
      <c r="T29" s="78">
        <f>SUMPRODUCT(LTA!F29:AJ29,LTA!F$101:AJ$101,LTA!F$105:AJ$105)</f>
        <v>2.2200000000000002</v>
      </c>
      <c r="U29" s="78">
        <f>SUMPRODUCT(LTA!F29:AJ29,LTA!F$102:AJ$102,LTA!F$105:AJ$105)</f>
        <v>397.79999999999995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61.5</v>
      </c>
      <c r="Z29" s="75">
        <f>IEX!P29</f>
        <v>0</v>
      </c>
      <c r="AA29" s="117">
        <f>STOA!J29</f>
        <v>5.18</v>
      </c>
      <c r="AB29" s="117">
        <f>-STOA!P29</f>
        <v>0</v>
      </c>
      <c r="AC29">
        <f t="shared" si="0"/>
        <v>8.8792513886951259</v>
      </c>
      <c r="AD29">
        <f t="shared" si="1"/>
        <v>1000.1265882357508</v>
      </c>
      <c r="AE29">
        <f>'IDT-1'!F29</f>
        <v>0</v>
      </c>
      <c r="AF29" s="26"/>
      <c r="AG29">
        <f t="shared" si="2"/>
        <v>1000.1265882357508</v>
      </c>
      <c r="AI29" s="75">
        <f>PXIL!J29</f>
        <v>0</v>
      </c>
      <c r="AJ29" s="75">
        <f>PXIL!P29</f>
        <v>0</v>
      </c>
      <c r="AK29" s="75">
        <f>RTM_IEX!J29</f>
        <v>28.83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324.38381954928633</v>
      </c>
      <c r="P30" s="77">
        <v>74.662871096754358</v>
      </c>
      <c r="Q30" s="77">
        <v>26.59</v>
      </c>
      <c r="R30" s="80">
        <v>10.130000000000001</v>
      </c>
      <c r="S30" s="80">
        <v>0</v>
      </c>
      <c r="T30" s="78">
        <f>SUMPRODUCT(LTA!F30:AJ30,LTA!F$101:AJ$101,LTA!F$105:AJ$105)</f>
        <v>6.07</v>
      </c>
      <c r="U30" s="78">
        <f>SUMPRODUCT(LTA!F30:AJ30,LTA!F$102:AJ$102,LTA!F$105:AJ$105)</f>
        <v>398.32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89.37</v>
      </c>
      <c r="Z30" s="75">
        <f>IEX!P30</f>
        <v>0</v>
      </c>
      <c r="AA30" s="117">
        <f>STOA!J30</f>
        <v>5.18</v>
      </c>
      <c r="AB30" s="117">
        <f>-STOA!P30</f>
        <v>0</v>
      </c>
      <c r="AC30">
        <f t="shared" si="0"/>
        <v>9.1141446699700239</v>
      </c>
      <c r="AD30">
        <f t="shared" si="1"/>
        <v>1026.584113281169</v>
      </c>
      <c r="AE30">
        <f>'IDT-1'!F30</f>
        <v>0</v>
      </c>
      <c r="AF30" s="26"/>
      <c r="AG30">
        <f t="shared" si="2"/>
        <v>1026.584113281169</v>
      </c>
      <c r="AI30" s="75">
        <f>PXIL!J30</f>
        <v>0</v>
      </c>
      <c r="AJ30" s="75">
        <f>PXIL!P30</f>
        <v>0</v>
      </c>
      <c r="AK30" s="75">
        <f>RTM_IEX!J30</f>
        <v>19.22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339.84448444464834</v>
      </c>
      <c r="P31" s="77">
        <v>74.662871096754358</v>
      </c>
      <c r="Q31" s="77">
        <v>26.59</v>
      </c>
      <c r="R31" s="80">
        <v>16.52</v>
      </c>
      <c r="S31" s="80">
        <v>0</v>
      </c>
      <c r="T31" s="78">
        <f>SUMPRODUCT(LTA!F31:AJ31,LTA!F$101:AJ$101,LTA!F$105:AJ$105)</f>
        <v>13.34</v>
      </c>
      <c r="U31" s="78">
        <f>SUMPRODUCT(LTA!F31:AJ31,LTA!F$102:AJ$102,LTA!F$105:AJ$105)</f>
        <v>409.15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90.34</v>
      </c>
      <c r="Z31" s="75">
        <f>IEX!P31</f>
        <v>0</v>
      </c>
      <c r="AA31" s="117">
        <f>STOA!J31</f>
        <v>5.18</v>
      </c>
      <c r="AB31" s="117">
        <f>-STOA!P31</f>
        <v>0</v>
      </c>
      <c r="AC31">
        <f t="shared" si="0"/>
        <v>9.4742465210492099</v>
      </c>
      <c r="AD31">
        <f t="shared" si="1"/>
        <v>1067.1446763254519</v>
      </c>
      <c r="AE31">
        <f>'IDT-1'!F31</f>
        <v>0</v>
      </c>
      <c r="AF31" s="26"/>
      <c r="AG31">
        <f t="shared" si="2"/>
        <v>1067.1446763254519</v>
      </c>
      <c r="AI31" s="75">
        <f>PXIL!J31</f>
        <v>0</v>
      </c>
      <c r="AJ31" s="75">
        <f>PXIL!P31</f>
        <v>0</v>
      </c>
      <c r="AK31" s="75">
        <f>RTM_IEX!J31</f>
        <v>19.22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339.84448444464834</v>
      </c>
      <c r="P32" s="77">
        <v>74.662871096754358</v>
      </c>
      <c r="Q32" s="77">
        <v>26.59</v>
      </c>
      <c r="R32" s="80">
        <v>19.2</v>
      </c>
      <c r="S32" s="80">
        <v>0</v>
      </c>
      <c r="T32" s="78">
        <f>SUMPRODUCT(LTA!F32:AJ32,LTA!F$101:AJ$101,LTA!F$105:AJ$105)</f>
        <v>20.07</v>
      </c>
      <c r="U32" s="78">
        <f>SUMPRODUCT(LTA!F32:AJ32,LTA!F$102:AJ$102,LTA!F$105:AJ$105)</f>
        <v>418.75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80.73</v>
      </c>
      <c r="Z32" s="75">
        <f>IEX!P32</f>
        <v>0</v>
      </c>
      <c r="AA32" s="117">
        <f>STOA!J32</f>
        <v>5.18</v>
      </c>
      <c r="AB32" s="117">
        <f>-STOA!P32</f>
        <v>0</v>
      </c>
      <c r="AC32">
        <f t="shared" si="0"/>
        <v>9.5569665210492118</v>
      </c>
      <c r="AD32">
        <f t="shared" si="1"/>
        <v>1076.4619563254521</v>
      </c>
      <c r="AE32">
        <f>'IDT-1'!F32</f>
        <v>0</v>
      </c>
      <c r="AF32" s="26"/>
      <c r="AG32">
        <f t="shared" si="2"/>
        <v>1076.4619563254521</v>
      </c>
      <c r="AI32" s="75">
        <f>PXIL!J32</f>
        <v>0</v>
      </c>
      <c r="AJ32" s="75">
        <f>PXIL!P32</f>
        <v>0</v>
      </c>
      <c r="AK32" s="75">
        <f>RTM_IEX!J32</f>
        <v>19.22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337.91122290144835</v>
      </c>
      <c r="P33" s="77">
        <v>74.662871096754358</v>
      </c>
      <c r="Q33" s="77">
        <v>26.59</v>
      </c>
      <c r="R33" s="80">
        <v>19.2</v>
      </c>
      <c r="S33" s="80">
        <v>0</v>
      </c>
      <c r="T33" s="78">
        <f>SUMPRODUCT(LTA!F33:AJ33,LTA!F$101:AJ$101,LTA!F$105:AJ$105)</f>
        <v>28.19</v>
      </c>
      <c r="U33" s="78">
        <f>SUMPRODUCT(LTA!F33:AJ33,LTA!F$102:AJ$102,LTA!F$105:AJ$105)</f>
        <v>428.83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76.88</v>
      </c>
      <c r="Z33" s="75">
        <f>IEX!P33</f>
        <v>0</v>
      </c>
      <c r="AA33" s="117">
        <f>STOA!J33</f>
        <v>5.18</v>
      </c>
      <c r="AB33" s="117">
        <f>-STOA!P33</f>
        <v>0</v>
      </c>
      <c r="AC33">
        <f t="shared" si="0"/>
        <v>9.6662338194690527</v>
      </c>
      <c r="AD33">
        <f t="shared" si="1"/>
        <v>1088.7694274838325</v>
      </c>
      <c r="AE33">
        <f>'IDT-1'!F33</f>
        <v>0</v>
      </c>
      <c r="AF33" s="26"/>
      <c r="AG33">
        <f t="shared" si="2"/>
        <v>1088.7694274838325</v>
      </c>
      <c r="AI33" s="75">
        <f>PXIL!J33</f>
        <v>0</v>
      </c>
      <c r="AJ33" s="75">
        <f>PXIL!P33</f>
        <v>0</v>
      </c>
      <c r="AK33" s="75">
        <f>RTM_IEX!J33</f>
        <v>19.22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301.86868632164828</v>
      </c>
      <c r="P34" s="77">
        <v>74.662871096754358</v>
      </c>
      <c r="Q34" s="77">
        <v>26.59</v>
      </c>
      <c r="R34" s="80">
        <v>19.2</v>
      </c>
      <c r="S34" s="80">
        <v>0</v>
      </c>
      <c r="T34" s="78">
        <f>SUMPRODUCT(LTA!F34:AJ34,LTA!F$101:AJ$101,LTA!F$105:AJ$105)</f>
        <v>33.03</v>
      </c>
      <c r="U34" s="78">
        <f>SUMPRODUCT(LTA!F34:AJ34,LTA!F$102:AJ$102,LTA!F$105:AJ$105)</f>
        <v>438.04999999999995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88.41</v>
      </c>
      <c r="Z34" s="75">
        <f>IEX!P34</f>
        <v>0</v>
      </c>
      <c r="AA34" s="117">
        <f>STOA!J34</f>
        <v>5.18</v>
      </c>
      <c r="AB34" s="117">
        <f>-STOA!P34</f>
        <v>0</v>
      </c>
      <c r="AC34">
        <f t="shared" si="0"/>
        <v>9.609312430577301</v>
      </c>
      <c r="AD34">
        <f t="shared" si="1"/>
        <v>1036.1538122929237</v>
      </c>
      <c r="AE34">
        <f>'IDT-1'!F34</f>
        <v>0</v>
      </c>
      <c r="AF34" s="26"/>
      <c r="AG34">
        <f t="shared" si="2"/>
        <v>1036.1538122929237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-23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280.04853658239512</v>
      </c>
      <c r="P35" s="77">
        <v>74.662871096754358</v>
      </c>
      <c r="Q35" s="77">
        <v>26.59</v>
      </c>
      <c r="R35" s="80">
        <v>19.200000000000003</v>
      </c>
      <c r="S35" s="80">
        <v>0</v>
      </c>
      <c r="T35" s="78">
        <f>SUMPRODUCT(LTA!F35:AJ35,LTA!F$101:AJ$101,LTA!F$105:AJ$105)</f>
        <v>39.19</v>
      </c>
      <c r="U35" s="78">
        <f>SUMPRODUCT(LTA!F35:AJ35,LTA!F$102:AJ$102,LTA!F$105:AJ$105)</f>
        <v>447.46000000000004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92.25</v>
      </c>
      <c r="Z35" s="75">
        <f>IEX!P35</f>
        <v>0</v>
      </c>
      <c r="AA35" s="117">
        <f>STOA!J35</f>
        <v>5.0999999999999996</v>
      </c>
      <c r="AB35" s="117">
        <f>-STOA!P35</f>
        <v>0</v>
      </c>
      <c r="AC35">
        <f t="shared" si="0"/>
        <v>9.6369061798613824</v>
      </c>
      <c r="AD35">
        <f t="shared" si="1"/>
        <v>1085.4660688043864</v>
      </c>
      <c r="AE35">
        <f>'IDT-1'!F35</f>
        <v>0</v>
      </c>
      <c r="AF35" s="26"/>
      <c r="AG35">
        <f t="shared" si="2"/>
        <v>1085.4660688043864</v>
      </c>
      <c r="AI35" s="75">
        <f>PXIL!J35</f>
        <v>0</v>
      </c>
      <c r="AJ35" s="75">
        <f>PXIL!P35</f>
        <v>0</v>
      </c>
      <c r="AK35" s="75">
        <f>RTM_IEX!J35</f>
        <v>28.83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275.18388995249143</v>
      </c>
      <c r="P36" s="77">
        <v>74.662871096754358</v>
      </c>
      <c r="Q36" s="77">
        <v>26.59</v>
      </c>
      <c r="R36" s="80">
        <v>19.200000000000003</v>
      </c>
      <c r="S36" s="80">
        <v>0</v>
      </c>
      <c r="T36" s="78">
        <f>SUMPRODUCT(LTA!F36:AJ36,LTA!F$101:AJ$101,LTA!F$105:AJ$105)</f>
        <v>47.400000000000006</v>
      </c>
      <c r="U36" s="78">
        <f>SUMPRODUCT(LTA!F36:AJ36,LTA!F$102:AJ$102,LTA!F$105:AJ$105)</f>
        <v>456.9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88.41</v>
      </c>
      <c r="Z36" s="75">
        <f>IEX!P36</f>
        <v>0</v>
      </c>
      <c r="AA36" s="117">
        <f>STOA!J36</f>
        <v>5.0999999999999996</v>
      </c>
      <c r="AB36" s="117">
        <f>-STOA!P36</f>
        <v>0</v>
      </c>
      <c r="AC36">
        <f t="shared" si="0"/>
        <v>9.8002351468036419</v>
      </c>
      <c r="AD36">
        <f t="shared" si="1"/>
        <v>1103.8628497172465</v>
      </c>
      <c r="AE36">
        <f>'IDT-1'!F36</f>
        <v>0</v>
      </c>
      <c r="AF36" s="26"/>
      <c r="AG36">
        <f t="shared" si="2"/>
        <v>1103.8628497172465</v>
      </c>
      <c r="AI36" s="75">
        <f>PXIL!J36</f>
        <v>0</v>
      </c>
      <c r="AJ36" s="75">
        <f>PXIL!P36</f>
        <v>0</v>
      </c>
      <c r="AK36" s="75">
        <f>RTM_IEX!J36</f>
        <v>38.44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252.62763895934251</v>
      </c>
      <c r="P37" s="77">
        <v>74.662871096754358</v>
      </c>
      <c r="Q37" s="77">
        <v>26.59</v>
      </c>
      <c r="R37" s="80">
        <v>19.200000000000003</v>
      </c>
      <c r="S37" s="80">
        <v>0</v>
      </c>
      <c r="T37" s="78">
        <f>SUMPRODUCT(LTA!F37:AJ37,LTA!F$101:AJ$101,LTA!F$105:AJ$105)</f>
        <v>48.25</v>
      </c>
      <c r="U37" s="78">
        <f>SUMPRODUCT(LTA!F37:AJ37,LTA!F$102:AJ$102,LTA!F$105:AJ$105)</f>
        <v>465.53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90.33</v>
      </c>
      <c r="Z37" s="75">
        <f>IEX!P37</f>
        <v>0</v>
      </c>
      <c r="AA37" s="117">
        <f>STOA!J37</f>
        <v>5.0999999999999996</v>
      </c>
      <c r="AB37" s="117">
        <f>-STOA!P37</f>
        <v>0</v>
      </c>
      <c r="AC37">
        <f t="shared" si="0"/>
        <v>9.6598201380639317</v>
      </c>
      <c r="AD37">
        <f t="shared" si="1"/>
        <v>1088.0470137328375</v>
      </c>
      <c r="AE37">
        <f>'IDT-1'!F37</f>
        <v>0</v>
      </c>
      <c r="AF37" s="26"/>
      <c r="AG37">
        <f t="shared" si="2"/>
        <v>1088.0470137328375</v>
      </c>
      <c r="AI37" s="75">
        <f>PXIL!J37</f>
        <v>0</v>
      </c>
      <c r="AJ37" s="75">
        <f>PXIL!P37</f>
        <v>0</v>
      </c>
      <c r="AK37" s="75">
        <f>RTM_IEX!J37</f>
        <v>33.64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242.22993778079513</v>
      </c>
      <c r="P38" s="77">
        <v>74.662871096754358</v>
      </c>
      <c r="Q38" s="77">
        <v>26.59</v>
      </c>
      <c r="R38" s="80">
        <v>19.200000000000003</v>
      </c>
      <c r="S38" s="80">
        <v>0</v>
      </c>
      <c r="T38" s="78">
        <f>SUMPRODUCT(LTA!F38:AJ38,LTA!F$101:AJ$101,LTA!F$105:AJ$105)</f>
        <v>53.75</v>
      </c>
      <c r="U38" s="78">
        <f>SUMPRODUCT(LTA!F38:AJ38,LTA!F$102:AJ$102,LTA!F$105:AJ$105)</f>
        <v>474.35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87.45</v>
      </c>
      <c r="Z38" s="75">
        <f>IEX!P38</f>
        <v>0</v>
      </c>
      <c r="AA38" s="117">
        <f>STOA!J38</f>
        <v>5.0999999999999996</v>
      </c>
      <c r="AB38" s="117">
        <f>-STOA!P38</f>
        <v>0</v>
      </c>
      <c r="AC38">
        <f t="shared" si="0"/>
        <v>9.5061322805256463</v>
      </c>
      <c r="AD38">
        <f t="shared" si="1"/>
        <v>1040.6030004118284</v>
      </c>
      <c r="AE38">
        <f>'IDT-1'!F38</f>
        <v>0</v>
      </c>
      <c r="AF38" s="26"/>
      <c r="AG38">
        <f t="shared" si="2"/>
        <v>1040.6030004118284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69.598873877518002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238.28537740279512</v>
      </c>
      <c r="P39" s="77">
        <v>74.662871096754358</v>
      </c>
      <c r="Q39" s="77">
        <v>26.59</v>
      </c>
      <c r="R39" s="80">
        <v>19.200000000000003</v>
      </c>
      <c r="S39" s="80">
        <v>0</v>
      </c>
      <c r="T39" s="78">
        <f>SUMPRODUCT(LTA!F39:AJ39,LTA!F$101:AJ$101,LTA!F$105:AJ$105)</f>
        <v>61.22</v>
      </c>
      <c r="U39" s="78">
        <f>SUMPRODUCT(LTA!F39:AJ39,LTA!F$102:AJ$102,LTA!F$105:AJ$105)</f>
        <v>479.82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102.83</v>
      </c>
      <c r="Z39" s="75">
        <f>IEX!P39</f>
        <v>0</v>
      </c>
      <c r="AA39" s="117">
        <f>STOA!J39</f>
        <v>5.0999999999999996</v>
      </c>
      <c r="AB39" s="117">
        <f>-STOA!P39</f>
        <v>0</v>
      </c>
      <c r="AC39">
        <f t="shared" si="0"/>
        <v>9.5865760342788811</v>
      </c>
      <c r="AD39">
        <f t="shared" si="1"/>
        <v>1079.7970642246848</v>
      </c>
      <c r="AE39">
        <f>'IDT-1'!F39</f>
        <v>0</v>
      </c>
      <c r="AF39" s="26"/>
      <c r="AG39">
        <f t="shared" si="2"/>
        <v>1079.7970642246848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69.598873877518002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232.55182863439515</v>
      </c>
      <c r="P40" s="77">
        <v>74.662871096754358</v>
      </c>
      <c r="Q40" s="77">
        <v>26.59</v>
      </c>
      <c r="R40" s="80">
        <v>19.200000000000003</v>
      </c>
      <c r="S40" s="80">
        <v>0</v>
      </c>
      <c r="T40" s="78">
        <f>SUMPRODUCT(LTA!F40:AJ40,LTA!F$101:AJ$101,LTA!F$105:AJ$105)</f>
        <v>63.28</v>
      </c>
      <c r="U40" s="78">
        <f>SUMPRODUCT(LTA!F40:AJ40,LTA!F$102:AJ$102,LTA!F$105:AJ$105)</f>
        <v>486.27000000000004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131.65</v>
      </c>
      <c r="Z40" s="75">
        <f>IEX!P40</f>
        <v>0</v>
      </c>
      <c r="AA40" s="117">
        <f>STOA!J40</f>
        <v>5.0999999999999996</v>
      </c>
      <c r="AB40" s="117">
        <f>-STOA!P40</f>
        <v>0</v>
      </c>
      <c r="AC40">
        <f t="shared" si="0"/>
        <v>9.8646248051169625</v>
      </c>
      <c r="AD40">
        <f t="shared" si="1"/>
        <v>1111.1154666854468</v>
      </c>
      <c r="AE40">
        <f>'IDT-1'!F40</f>
        <v>0</v>
      </c>
      <c r="AF40" s="26"/>
      <c r="AG40">
        <f t="shared" si="2"/>
        <v>1111.1154666854468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69.598873877518002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220.41891197949511</v>
      </c>
      <c r="P41" s="77">
        <v>74.662871096754358</v>
      </c>
      <c r="Q41" s="77">
        <v>26.59</v>
      </c>
      <c r="R41" s="80">
        <v>19.200000000000003</v>
      </c>
      <c r="S41" s="80">
        <v>0</v>
      </c>
      <c r="T41" s="78">
        <f>SUMPRODUCT(LTA!F41:AJ41,LTA!F$101:AJ$101,LTA!F$105:AJ$105)</f>
        <v>70.710000000000008</v>
      </c>
      <c r="U41" s="78">
        <f>SUMPRODUCT(LTA!F41:AJ41,LTA!F$102:AJ$102,LTA!F$105:AJ$105)</f>
        <v>493.86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178.75</v>
      </c>
      <c r="Z41" s="75">
        <f>IEX!P41</f>
        <v>0</v>
      </c>
      <c r="AA41" s="117">
        <f>STOA!J41</f>
        <v>5.0999999999999996</v>
      </c>
      <c r="AB41" s="117">
        <f>-STOA!P41</f>
        <v>0</v>
      </c>
      <c r="AC41">
        <f t="shared" si="0"/>
        <v>10.64278313855384</v>
      </c>
      <c r="AD41">
        <f t="shared" si="1"/>
        <v>1198.7643916971099</v>
      </c>
      <c r="AE41">
        <f>'IDT-1'!F41</f>
        <v>0</v>
      </c>
      <c r="AF41" s="26"/>
      <c r="AG41">
        <f t="shared" si="2"/>
        <v>1198.7643916971099</v>
      </c>
      <c r="AI41" s="75">
        <f>PXIL!J41</f>
        <v>0</v>
      </c>
      <c r="AJ41" s="75">
        <f>PXIL!P41</f>
        <v>0</v>
      </c>
      <c r="AK41" s="75">
        <f>RTM_IEX!J41</f>
        <v>38.44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9.2588831623367334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69.598873877518002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211.95597388029509</v>
      </c>
      <c r="P42" s="77">
        <v>74.662871096754358</v>
      </c>
      <c r="Q42" s="77">
        <v>26.59</v>
      </c>
      <c r="R42" s="80">
        <v>19.200000000000003</v>
      </c>
      <c r="S42" s="80">
        <v>0</v>
      </c>
      <c r="T42" s="78">
        <f>SUMPRODUCT(LTA!F42:AJ42,LTA!F$101:AJ$101,LTA!F$105:AJ$105)</f>
        <v>75.56</v>
      </c>
      <c r="U42" s="78">
        <f>SUMPRODUCT(LTA!F42:AJ42,LTA!F$102:AJ$102,LTA!F$105:AJ$105)</f>
        <v>501.17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199.89</v>
      </c>
      <c r="Z42" s="75">
        <f>IEX!P42</f>
        <v>0</v>
      </c>
      <c r="AA42" s="117">
        <f>STOA!J42</f>
        <v>5.0999999999999996</v>
      </c>
      <c r="AB42" s="117">
        <f>-STOA!P42</f>
        <v>0</v>
      </c>
      <c r="AC42">
        <f t="shared" si="0"/>
        <v>10.836554097748758</v>
      </c>
      <c r="AD42">
        <f t="shared" si="1"/>
        <v>1220.5900479191555</v>
      </c>
      <c r="AE42">
        <f>'IDT-1'!F42</f>
        <v>0</v>
      </c>
      <c r="AF42" s="26"/>
      <c r="AG42">
        <f t="shared" si="2"/>
        <v>1220.5900479191555</v>
      </c>
      <c r="AI42" s="75">
        <f>PXIL!J42</f>
        <v>0</v>
      </c>
      <c r="AJ42" s="75">
        <f>PXIL!P42</f>
        <v>0</v>
      </c>
      <c r="AK42" s="75">
        <f>RTM_IEX!J42</f>
        <v>38.44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9.2588831623367334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69.598873877518002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210.31847514112746</v>
      </c>
      <c r="P43" s="77">
        <v>74.662871096754358</v>
      </c>
      <c r="Q43" s="77">
        <v>26.59</v>
      </c>
      <c r="R43" s="80">
        <v>19.200000000000003</v>
      </c>
      <c r="S43" s="80">
        <v>0</v>
      </c>
      <c r="T43" s="78">
        <f>SUMPRODUCT(LTA!F43:AJ43,LTA!F$101:AJ$101,LTA!F$105:AJ$105)</f>
        <v>91.05</v>
      </c>
      <c r="U43" s="78">
        <f>SUMPRODUCT(LTA!F43:AJ43,LTA!F$102:AJ$102,LTA!F$105:AJ$105)</f>
        <v>507.46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197.01</v>
      </c>
      <c r="Z43" s="75">
        <f>IEX!P43</f>
        <v>0</v>
      </c>
      <c r="AA43" s="117">
        <f>STOA!J43</f>
        <v>5.0999999999999996</v>
      </c>
      <c r="AB43" s="117">
        <f>-STOA!P43</f>
        <v>0</v>
      </c>
      <c r="AC43">
        <f t="shared" si="0"/>
        <v>11.242168108844082</v>
      </c>
      <c r="AD43">
        <f t="shared" si="1"/>
        <v>1266.2769351688924</v>
      </c>
      <c r="AE43">
        <f>'IDT-1'!F43</f>
        <v>0</v>
      </c>
      <c r="AF43" s="26"/>
      <c r="AG43">
        <f t="shared" si="2"/>
        <v>1266.2769351688924</v>
      </c>
      <c r="AI43" s="75">
        <f>PXIL!J43</f>
        <v>0</v>
      </c>
      <c r="AJ43" s="75">
        <f>PXIL!P43</f>
        <v>0</v>
      </c>
      <c r="AK43" s="75">
        <f>RTM_IEX!J43</f>
        <v>67.27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9.7014754193082027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69.598843853820597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210.31847514112746</v>
      </c>
      <c r="P44" s="77">
        <v>74.662871096754358</v>
      </c>
      <c r="Q44" s="77">
        <v>26.59</v>
      </c>
      <c r="R44" s="80">
        <v>19.200000000000003</v>
      </c>
      <c r="S44" s="80">
        <v>0</v>
      </c>
      <c r="T44" s="78">
        <f>SUMPRODUCT(LTA!F44:AJ44,LTA!F$101:AJ$101,LTA!F$105:AJ$105)</f>
        <v>93.74</v>
      </c>
      <c r="U44" s="78">
        <f>SUMPRODUCT(LTA!F44:AJ44,LTA!F$102:AJ$102,LTA!F$105:AJ$105)</f>
        <v>512.52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191.24</v>
      </c>
      <c r="Z44" s="75">
        <f>IEX!P44</f>
        <v>0</v>
      </c>
      <c r="AA44" s="117">
        <f>STOA!J44</f>
        <v>5.0999999999999996</v>
      </c>
      <c r="AB44" s="117">
        <f>-STOA!P44</f>
        <v>0</v>
      </c>
      <c r="AC44">
        <f t="shared" si="0"/>
        <v>11.094350656496895</v>
      </c>
      <c r="AD44">
        <f t="shared" si="1"/>
        <v>1249.6273148545135</v>
      </c>
      <c r="AE44">
        <f>'IDT-1'!F44</f>
        <v>0</v>
      </c>
      <c r="AF44" s="26"/>
      <c r="AG44">
        <f t="shared" si="2"/>
        <v>1249.6273148545135</v>
      </c>
      <c r="AI44" s="75">
        <f>PXIL!J44</f>
        <v>0</v>
      </c>
      <c r="AJ44" s="75">
        <f>PXIL!P44</f>
        <v>0</v>
      </c>
      <c r="AK44" s="75">
        <f>RTM_IEX!J44</f>
        <v>48.05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12.409204324923758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211.2949083061302</v>
      </c>
      <c r="P45" s="77">
        <v>74.662871096754358</v>
      </c>
      <c r="Q45" s="77">
        <v>26.59</v>
      </c>
      <c r="R45" s="80">
        <v>19.200000000000003</v>
      </c>
      <c r="S45" s="80">
        <v>0</v>
      </c>
      <c r="T45" s="78">
        <f>SUMPRODUCT(LTA!F45:AJ45,LTA!F$101:AJ$101,LTA!F$105:AJ$105)</f>
        <v>95</v>
      </c>
      <c r="U45" s="78">
        <f>SUMPRODUCT(LTA!F45:AJ45,LTA!F$102:AJ$102,LTA!F$105:AJ$105)</f>
        <v>514.29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196.04</v>
      </c>
      <c r="Z45" s="75">
        <f>IEX!P45</f>
        <v>0</v>
      </c>
      <c r="AA45" s="117">
        <f>STOA!J45</f>
        <v>5.0999999999999996</v>
      </c>
      <c r="AB45" s="117">
        <f>-STOA!P45</f>
        <v>0</v>
      </c>
      <c r="AC45">
        <f t="shared" si="0"/>
        <v>11.111117456804713</v>
      </c>
      <c r="AD45">
        <f t="shared" si="1"/>
        <v>1251.5158662710035</v>
      </c>
      <c r="AE45">
        <f>'IDT-1'!F45</f>
        <v>0</v>
      </c>
      <c r="AF45" s="26"/>
      <c r="AG45">
        <f t="shared" si="2"/>
        <v>1251.5158662710035</v>
      </c>
      <c r="AI45" s="75">
        <f>PXIL!J45</f>
        <v>0</v>
      </c>
      <c r="AJ45" s="75">
        <f>PXIL!P45</f>
        <v>0</v>
      </c>
      <c r="AK45" s="75">
        <f>RTM_IEX!J45</f>
        <v>38.44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12.409204324923758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208.25686050613021</v>
      </c>
      <c r="P46" s="77">
        <v>74.662871096754358</v>
      </c>
      <c r="Q46" s="77">
        <v>26.59</v>
      </c>
      <c r="R46" s="80">
        <v>19.200000000000003</v>
      </c>
      <c r="S46" s="80">
        <v>0</v>
      </c>
      <c r="T46" s="78">
        <f>SUMPRODUCT(LTA!F46:AJ46,LTA!F$101:AJ$101,LTA!F$105:AJ$105)</f>
        <v>97.51</v>
      </c>
      <c r="U46" s="78">
        <f>SUMPRODUCT(LTA!F46:AJ46,LTA!F$102:AJ$102,LTA!F$105:AJ$105)</f>
        <v>517.9799999999999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193.16</v>
      </c>
      <c r="Z46" s="75">
        <f>IEX!P46</f>
        <v>0</v>
      </c>
      <c r="AA46" s="117">
        <f>STOA!J46</f>
        <v>5.0999999999999996</v>
      </c>
      <c r="AB46" s="117">
        <f>-STOA!P46</f>
        <v>0</v>
      </c>
      <c r="AC46">
        <f t="shared" si="0"/>
        <v>11.113598636164712</v>
      </c>
      <c r="AD46">
        <f t="shared" si="1"/>
        <v>1251.7953372916436</v>
      </c>
      <c r="AE46">
        <f>'IDT-1'!F46</f>
        <v>0</v>
      </c>
      <c r="AF46" s="26"/>
      <c r="AG46">
        <f t="shared" si="2"/>
        <v>1251.7953372916436</v>
      </c>
      <c r="AI46" s="75">
        <f>PXIL!J46</f>
        <v>0</v>
      </c>
      <c r="AJ46" s="75">
        <f>PXIL!P46</f>
        <v>0</v>
      </c>
      <c r="AK46" s="75">
        <f>RTM_IEX!J46</f>
        <v>38.44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12.409204324923758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205.48543990281112</v>
      </c>
      <c r="P47" s="77">
        <v>74.662871096754358</v>
      </c>
      <c r="Q47" s="77">
        <v>26.59</v>
      </c>
      <c r="R47" s="80">
        <v>19.200000000000003</v>
      </c>
      <c r="S47" s="80">
        <v>0</v>
      </c>
      <c r="T47" s="78">
        <f>SUMPRODUCT(LTA!F47:AJ47,LTA!F$101:AJ$101,LTA!F$105:AJ$105)</f>
        <v>97.89</v>
      </c>
      <c r="U47" s="78">
        <f>SUMPRODUCT(LTA!F47:AJ47,LTA!F$102:AJ$102,LTA!F$105:AJ$105)</f>
        <v>521.2399999999999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185.47</v>
      </c>
      <c r="Z47" s="75">
        <f>IEX!P47</f>
        <v>0</v>
      </c>
      <c r="AA47" s="117">
        <f>STOA!J47</f>
        <v>5.0999999999999996</v>
      </c>
      <c r="AB47" s="117">
        <f>-STOA!P47</f>
        <v>0</v>
      </c>
      <c r="AC47">
        <f t="shared" si="0"/>
        <v>11.349602134855504</v>
      </c>
      <c r="AD47">
        <f t="shared" si="1"/>
        <v>1278.3779131896333</v>
      </c>
      <c r="AE47">
        <f>'IDT-1'!F47</f>
        <v>0</v>
      </c>
      <c r="AF47" s="26"/>
      <c r="AG47">
        <f t="shared" si="2"/>
        <v>1278.3779131896333</v>
      </c>
      <c r="AI47" s="75">
        <f>PXIL!J47</f>
        <v>0</v>
      </c>
      <c r="AJ47" s="75">
        <f>PXIL!P47</f>
        <v>0</v>
      </c>
      <c r="AK47" s="75">
        <f>RTM_IEX!J47</f>
        <v>72.08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12.409204324923758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205.48543990281112</v>
      </c>
      <c r="P48" s="77">
        <v>74.662871096754358</v>
      </c>
      <c r="Q48" s="77">
        <v>26.59</v>
      </c>
      <c r="R48" s="80">
        <v>19.200000000000003</v>
      </c>
      <c r="S48" s="80">
        <v>0</v>
      </c>
      <c r="T48" s="78">
        <f>SUMPRODUCT(LTA!F48:AJ48,LTA!F$101:AJ$101,LTA!F$105:AJ$105)</f>
        <v>98.240000000000009</v>
      </c>
      <c r="U48" s="78">
        <f>SUMPRODUCT(LTA!F48:AJ48,LTA!F$102:AJ$102,LTA!F$105:AJ$105)</f>
        <v>523.91999999999996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175.86</v>
      </c>
      <c r="Z48" s="75">
        <f>IEX!P48</f>
        <v>0</v>
      </c>
      <c r="AA48" s="117">
        <f>STOA!J48</f>
        <v>5.0999999999999996</v>
      </c>
      <c r="AB48" s="117">
        <f>-STOA!P48</f>
        <v>0</v>
      </c>
      <c r="AC48">
        <f t="shared" si="0"/>
        <v>10.826530134855506</v>
      </c>
      <c r="AD48">
        <f t="shared" si="1"/>
        <v>1219.4609851896337</v>
      </c>
      <c r="AE48">
        <f>'IDT-1'!F48</f>
        <v>0</v>
      </c>
      <c r="AF48" s="26"/>
      <c r="AG48">
        <f t="shared" si="2"/>
        <v>1219.4609851896337</v>
      </c>
      <c r="AI48" s="75">
        <f>PXIL!J48</f>
        <v>0</v>
      </c>
      <c r="AJ48" s="75">
        <f>PXIL!P48</f>
        <v>0</v>
      </c>
      <c r="AK48" s="75">
        <f>RTM_IEX!J48</f>
        <v>19.22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12.074453736174803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206.67926893986146</v>
      </c>
      <c r="P49" s="77">
        <v>74.662871096754358</v>
      </c>
      <c r="Q49" s="77">
        <v>26.59</v>
      </c>
      <c r="R49" s="80">
        <v>19.200000000000003</v>
      </c>
      <c r="S49" s="80">
        <v>0</v>
      </c>
      <c r="T49" s="78">
        <f>SUMPRODUCT(LTA!F49:AJ49,LTA!F$101:AJ$101,LTA!F$105:AJ$105)</f>
        <v>98.55</v>
      </c>
      <c r="U49" s="78">
        <f>SUMPRODUCT(LTA!F49:AJ49,LTA!F$102:AJ$102,LTA!F$105:AJ$105)</f>
        <v>525.8599999999999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166.25</v>
      </c>
      <c r="Z49" s="75">
        <f>IEX!P49</f>
        <v>0</v>
      </c>
      <c r="AA49" s="117">
        <f>STOA!J49</f>
        <v>5.0999999999999996</v>
      </c>
      <c r="AB49" s="117">
        <f>-STOA!P49</f>
        <v>0</v>
      </c>
      <c r="AC49">
        <f t="shared" si="0"/>
        <v>11.192162025200556</v>
      </c>
      <c r="AD49">
        <f t="shared" si="1"/>
        <v>1260.6444317475898</v>
      </c>
      <c r="AE49">
        <f>'IDT-1'!F49</f>
        <v>0</v>
      </c>
      <c r="AF49" s="26"/>
      <c r="AG49">
        <f t="shared" si="2"/>
        <v>1260.6444317475898</v>
      </c>
      <c r="AI49" s="75">
        <f>PXIL!J49</f>
        <v>0</v>
      </c>
      <c r="AJ49" s="75">
        <f>PXIL!P49</f>
        <v>0</v>
      </c>
      <c r="AK49" s="75">
        <f>RTM_IEX!J49</f>
        <v>67.27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12.074453736174803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206.67926893986146</v>
      </c>
      <c r="P50" s="77">
        <v>74.662871096754358</v>
      </c>
      <c r="Q50" s="77">
        <v>26.59</v>
      </c>
      <c r="R50" s="80">
        <v>19.200000000000003</v>
      </c>
      <c r="S50" s="80">
        <v>0</v>
      </c>
      <c r="T50" s="78">
        <f>SUMPRODUCT(LTA!F50:AJ50,LTA!F$101:AJ$101,LTA!F$105:AJ$105)</f>
        <v>98.65</v>
      </c>
      <c r="U50" s="78">
        <f>SUMPRODUCT(LTA!F50:AJ50,LTA!F$102:AJ$102,LTA!F$105:AJ$105)</f>
        <v>527.43999999999994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152.79</v>
      </c>
      <c r="Z50" s="75">
        <f>IEX!P50</f>
        <v>0</v>
      </c>
      <c r="AA50" s="117">
        <f>STOA!J50</f>
        <v>5.0999999999999996</v>
      </c>
      <c r="AB50" s="117">
        <f>-STOA!P50</f>
        <v>0</v>
      </c>
      <c r="AC50">
        <f t="shared" si="0"/>
        <v>10.623418025200557</v>
      </c>
      <c r="AD50">
        <f t="shared" si="1"/>
        <v>1196.5831757475898</v>
      </c>
      <c r="AE50">
        <f>'IDT-1'!F50</f>
        <v>0</v>
      </c>
      <c r="AF50" s="26"/>
      <c r="AG50">
        <f t="shared" si="2"/>
        <v>1196.5831757475898</v>
      </c>
      <c r="AI50" s="75">
        <f>PXIL!J50</f>
        <v>0</v>
      </c>
      <c r="AJ50" s="75">
        <f>PXIL!P50</f>
        <v>0</v>
      </c>
      <c r="AK50" s="75">
        <f>RTM_IEX!J50</f>
        <v>14.42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12.074453736174803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208.36629293624526</v>
      </c>
      <c r="P51" s="77">
        <v>74.662871096754358</v>
      </c>
      <c r="Q51" s="77">
        <v>26.59</v>
      </c>
      <c r="R51" s="80">
        <v>19.200000000000003</v>
      </c>
      <c r="S51" s="80">
        <v>0</v>
      </c>
      <c r="T51" s="78">
        <f>SUMPRODUCT(LTA!F51:AJ51,LTA!F$101:AJ$101,LTA!F$105:AJ$105)</f>
        <v>98.710000000000008</v>
      </c>
      <c r="U51" s="78">
        <f>SUMPRODUCT(LTA!F51:AJ51,LTA!F$102:AJ$102,LTA!F$105:AJ$105)</f>
        <v>523.68999999999994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137.41999999999999</v>
      </c>
      <c r="Z51" s="75">
        <f>IEX!P51</f>
        <v>0</v>
      </c>
      <c r="AA51" s="117">
        <f>STOA!J51</f>
        <v>5.0999999999999996</v>
      </c>
      <c r="AB51" s="117">
        <f>-STOA!P51</f>
        <v>0</v>
      </c>
      <c r="AC51">
        <f t="shared" si="0"/>
        <v>10.893375836368735</v>
      </c>
      <c r="AD51">
        <f t="shared" si="1"/>
        <v>1226.9902419328057</v>
      </c>
      <c r="AE51">
        <f>'IDT-1'!F51</f>
        <v>0</v>
      </c>
      <c r="AF51" s="26"/>
      <c r="AG51">
        <f t="shared" si="2"/>
        <v>1226.9902419328057</v>
      </c>
      <c r="AI51" s="75">
        <f>PXIL!J51</f>
        <v>0</v>
      </c>
      <c r="AJ51" s="75">
        <f>PXIL!P51</f>
        <v>0</v>
      </c>
      <c r="AK51" s="75">
        <f>RTM_IEX!J51</f>
        <v>62.47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12.074453736174803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208.36629293624526</v>
      </c>
      <c r="P52" s="77">
        <v>74.662871096754358</v>
      </c>
      <c r="Q52" s="77">
        <v>26.59</v>
      </c>
      <c r="R52" s="80">
        <v>19.200000000000003</v>
      </c>
      <c r="S52" s="80">
        <v>0</v>
      </c>
      <c r="T52" s="78">
        <f>SUMPRODUCT(LTA!F52:AJ52,LTA!F$101:AJ$101,LTA!F$105:AJ$105)</f>
        <v>98.710000000000008</v>
      </c>
      <c r="U52" s="78">
        <f>SUMPRODUCT(LTA!F52:AJ52,LTA!F$102:AJ$102,LTA!F$105:AJ$105)</f>
        <v>524.30999999999983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122.05</v>
      </c>
      <c r="Z52" s="75">
        <f>IEX!P52</f>
        <v>0</v>
      </c>
      <c r="AA52" s="117">
        <f>STOA!J52</f>
        <v>5.0999999999999996</v>
      </c>
      <c r="AB52" s="117">
        <f>-STOA!P52</f>
        <v>0</v>
      </c>
      <c r="AC52">
        <f t="shared" si="0"/>
        <v>10.382975836368733</v>
      </c>
      <c r="AD52">
        <f t="shared" si="1"/>
        <v>1169.5006419328054</v>
      </c>
      <c r="AE52">
        <f>'IDT-1'!F52</f>
        <v>0</v>
      </c>
      <c r="AF52" s="26"/>
      <c r="AG52">
        <f t="shared" si="2"/>
        <v>1169.5006419328054</v>
      </c>
      <c r="AI52" s="75">
        <f>PXIL!J52</f>
        <v>0</v>
      </c>
      <c r="AJ52" s="75">
        <f>PXIL!P52</f>
        <v>0</v>
      </c>
      <c r="AK52" s="75">
        <f>RTM_IEX!J52</f>
        <v>19.22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9.5132777858042363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209.46530505575819</v>
      </c>
      <c r="P53" s="77">
        <v>74.662871096754358</v>
      </c>
      <c r="Q53" s="77">
        <v>26.59</v>
      </c>
      <c r="R53" s="80">
        <v>19.200000000000003</v>
      </c>
      <c r="S53" s="80">
        <v>0</v>
      </c>
      <c r="T53" s="78">
        <f>SUMPRODUCT(LTA!F53:AJ53,LTA!F$101:AJ$101,LTA!F$105:AJ$105)</f>
        <v>98.64</v>
      </c>
      <c r="U53" s="78">
        <f>SUMPRODUCT(LTA!F53:AJ53,LTA!F$102:AJ$102,LTA!F$105:AJ$105)</f>
        <v>524.20999999999992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107.63</v>
      </c>
      <c r="Z53" s="75">
        <f>IEX!P53</f>
        <v>0</v>
      </c>
      <c r="AA53" s="117">
        <f>STOA!J53</f>
        <v>5.0999999999999996</v>
      </c>
      <c r="AB53" s="117">
        <f>-STOA!P53</f>
        <v>0</v>
      </c>
      <c r="AC53">
        <f t="shared" si="0"/>
        <v>10.241716794657187</v>
      </c>
      <c r="AD53">
        <f t="shared" si="1"/>
        <v>1153.5897371436595</v>
      </c>
      <c r="AE53">
        <f>'IDT-1'!F53</f>
        <v>0</v>
      </c>
      <c r="AF53" s="26"/>
      <c r="AG53">
        <f t="shared" si="2"/>
        <v>1153.5897371436595</v>
      </c>
      <c r="AI53" s="75">
        <f>PXIL!J53</f>
        <v>0</v>
      </c>
      <c r="AJ53" s="75">
        <f>PXIL!P53</f>
        <v>0</v>
      </c>
      <c r="AK53" s="75">
        <f>RTM_IEX!J53</f>
        <v>19.22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9.5132777858042363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209.63746616667069</v>
      </c>
      <c r="P54" s="77">
        <v>74.662871096754358</v>
      </c>
      <c r="Q54" s="77">
        <v>26.59</v>
      </c>
      <c r="R54" s="80">
        <v>19.200000000000003</v>
      </c>
      <c r="S54" s="80">
        <v>0</v>
      </c>
      <c r="T54" s="78">
        <f>SUMPRODUCT(LTA!F54:AJ54,LTA!F$101:AJ$101,LTA!F$105:AJ$105)</f>
        <v>98.56</v>
      </c>
      <c r="U54" s="78">
        <f>SUMPRODUCT(LTA!F54:AJ54,LTA!F$102:AJ$102,LTA!F$105:AJ$105)</f>
        <v>523.57999999999981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84.57</v>
      </c>
      <c r="Z54" s="75">
        <f>IEX!P54</f>
        <v>0</v>
      </c>
      <c r="AA54" s="117">
        <f>STOA!J54</f>
        <v>5.0999999999999996</v>
      </c>
      <c r="AB54" s="117">
        <f>-STOA!P54</f>
        <v>0</v>
      </c>
      <c r="AC54">
        <f t="shared" si="0"/>
        <v>10.414655812433216</v>
      </c>
      <c r="AD54">
        <f t="shared" si="1"/>
        <v>1173.0689592367958</v>
      </c>
      <c r="AE54">
        <f>'IDT-1'!F54</f>
        <v>0</v>
      </c>
      <c r="AF54" s="26"/>
      <c r="AG54">
        <f t="shared" si="2"/>
        <v>1173.0689592367958</v>
      </c>
      <c r="AI54" s="75">
        <f>PXIL!J54</f>
        <v>0</v>
      </c>
      <c r="AJ54" s="75">
        <f>PXIL!P54</f>
        <v>0</v>
      </c>
      <c r="AK54" s="75">
        <f>RTM_IEX!J54</f>
        <v>62.47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57.152699447357229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203.7536791592384</v>
      </c>
      <c r="P55" s="77">
        <v>74.662871096754358</v>
      </c>
      <c r="Q55" s="77">
        <v>26.59</v>
      </c>
      <c r="R55" s="80">
        <v>19.200000000000003</v>
      </c>
      <c r="S55" s="80">
        <v>0</v>
      </c>
      <c r="T55" s="78">
        <f>SUMPRODUCT(LTA!F55:AJ55,LTA!F$101:AJ$101,LTA!F$105:AJ$105)</f>
        <v>98.34</v>
      </c>
      <c r="U55" s="78">
        <f>SUMPRODUCT(LTA!F55:AJ55,LTA!F$102:AJ$102,LTA!F$105:AJ$105)</f>
        <v>500.7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5.0999999999999996</v>
      </c>
      <c r="AB55" s="117">
        <f>-STOA!P55</f>
        <v>0</v>
      </c>
      <c r="AC55">
        <f t="shared" si="0"/>
        <v>8.7786667547501676</v>
      </c>
      <c r="AD55">
        <f t="shared" si="1"/>
        <v>988.79710083049622</v>
      </c>
      <c r="AE55">
        <f>'IDT-1'!F55</f>
        <v>0</v>
      </c>
      <c r="AF55" s="26"/>
      <c r="AG55">
        <f t="shared" si="2"/>
        <v>988.79710083049622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57.152699447357229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204.11483388270702</v>
      </c>
      <c r="P56" s="77">
        <v>74.662871096754358</v>
      </c>
      <c r="Q56" s="77">
        <v>26.59</v>
      </c>
      <c r="R56" s="80">
        <v>19.200000000000003</v>
      </c>
      <c r="S56" s="80">
        <v>0</v>
      </c>
      <c r="T56" s="78">
        <f>SUMPRODUCT(LTA!F56:AJ56,LTA!F$101:AJ$101,LTA!F$105:AJ$105)</f>
        <v>98.04</v>
      </c>
      <c r="U56" s="78">
        <f>SUMPRODUCT(LTA!F56:AJ56,LTA!F$102:AJ$102,LTA!F$105:AJ$105)</f>
        <v>497.67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5.0999999999999996</v>
      </c>
      <c r="AB56" s="117">
        <f>-STOA!P56</f>
        <v>0</v>
      </c>
      <c r="AC56">
        <f t="shared" si="0"/>
        <v>8.9301034667605972</v>
      </c>
      <c r="AD56">
        <f t="shared" si="1"/>
        <v>965.6768188419544</v>
      </c>
      <c r="AE56">
        <f>'IDT-1'!F56</f>
        <v>0</v>
      </c>
      <c r="AF56" s="26"/>
      <c r="AG56">
        <f t="shared" si="2"/>
        <v>965.6768188419544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12.076517881896311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201.02141203973557</v>
      </c>
      <c r="P57" s="77">
        <v>74.662871096754358</v>
      </c>
      <c r="Q57" s="77">
        <v>26.59</v>
      </c>
      <c r="R57" s="80">
        <v>19.200000000000003</v>
      </c>
      <c r="S57" s="80">
        <v>0</v>
      </c>
      <c r="T57" s="78">
        <f>SUMPRODUCT(LTA!F57:AJ57,LTA!F$101:AJ$101,LTA!F$105:AJ$105)</f>
        <v>99.02</v>
      </c>
      <c r="U57" s="78">
        <f>SUMPRODUCT(LTA!F57:AJ57,LTA!F$102:AJ$102,LTA!F$105:AJ$105)</f>
        <v>512.06999999999994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5.0999999999999996</v>
      </c>
      <c r="AB57" s="117">
        <f>-STOA!P57</f>
        <v>0</v>
      </c>
      <c r="AC57">
        <f t="shared" si="0"/>
        <v>9.297230966743383</v>
      </c>
      <c r="AD57">
        <f t="shared" si="1"/>
        <v>1047.2062879813682</v>
      </c>
      <c r="AE57">
        <f>'IDT-1'!F57</f>
        <v>0</v>
      </c>
      <c r="AF57" s="26"/>
      <c r="AG57">
        <f t="shared" si="2"/>
        <v>1047.2062879813682</v>
      </c>
      <c r="AI57" s="75">
        <f>PXIL!J57</f>
        <v>0</v>
      </c>
      <c r="AJ57" s="75">
        <f>PXIL!P57</f>
        <v>0</v>
      </c>
      <c r="AK57" s="75">
        <f>RTM_IEX!J57</f>
        <v>48.05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12.076517881896311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205.87909802023094</v>
      </c>
      <c r="P58" s="77">
        <v>74.662871096754358</v>
      </c>
      <c r="Q58" s="77">
        <v>26.59</v>
      </c>
      <c r="R58" s="80">
        <v>19.200000000000003</v>
      </c>
      <c r="S58" s="80">
        <v>0</v>
      </c>
      <c r="T58" s="78">
        <f>SUMPRODUCT(LTA!F58:AJ58,LTA!F$101:AJ$101,LTA!F$105:AJ$105)</f>
        <v>97.88</v>
      </c>
      <c r="U58" s="78">
        <f>SUMPRODUCT(LTA!F58:AJ58,LTA!F$102:AJ$102,LTA!F$105:AJ$105)</f>
        <v>507.71999999999997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2.88</v>
      </c>
      <c r="Z58" s="75">
        <f>IEX!P58</f>
        <v>0</v>
      </c>
      <c r="AA58" s="117">
        <f>STOA!J58</f>
        <v>5.0999999999999996</v>
      </c>
      <c r="AB58" s="117">
        <f>-STOA!P58</f>
        <v>0</v>
      </c>
      <c r="AC58">
        <f t="shared" si="0"/>
        <v>9.624282685590158</v>
      </c>
      <c r="AD58">
        <f t="shared" si="1"/>
        <v>1084.0442043132914</v>
      </c>
      <c r="AE58">
        <f>'IDT-1'!F58</f>
        <v>1.831</v>
      </c>
      <c r="AF58" s="26"/>
      <c r="AG58">
        <f t="shared" si="2"/>
        <v>1085.8752043132913</v>
      </c>
      <c r="AI58" s="75">
        <f>PXIL!J58</f>
        <v>0</v>
      </c>
      <c r="AJ58" s="75">
        <f>PXIL!P58</f>
        <v>0</v>
      </c>
      <c r="AK58" s="75">
        <f>RTM_IEX!J58</f>
        <v>72.08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206.32011558368325</v>
      </c>
      <c r="P59" s="77">
        <v>74.662871096754358</v>
      </c>
      <c r="Q59" s="77">
        <v>26.59</v>
      </c>
      <c r="R59" s="80">
        <v>19.200000000000003</v>
      </c>
      <c r="S59" s="80">
        <v>0</v>
      </c>
      <c r="T59" s="78">
        <f>SUMPRODUCT(LTA!F59:AJ59,LTA!F$101:AJ$101,LTA!F$105:AJ$105)</f>
        <v>95.42</v>
      </c>
      <c r="U59" s="78">
        <f>SUMPRODUCT(LTA!F59:AJ59,LTA!F$102:AJ$102,LTA!F$105:AJ$105)</f>
        <v>502.89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12.49</v>
      </c>
      <c r="Z59" s="75">
        <f>IEX!P59</f>
        <v>0</v>
      </c>
      <c r="AA59" s="117">
        <f>STOA!J59</f>
        <v>5</v>
      </c>
      <c r="AB59" s="117">
        <f>-STOA!P59</f>
        <v>0</v>
      </c>
      <c r="AC59">
        <f t="shared" si="0"/>
        <v>9.1825316401485377</v>
      </c>
      <c r="AD59">
        <f t="shared" si="1"/>
        <v>1034.2869729221854</v>
      </c>
      <c r="AE59">
        <f>'IDT-1'!F59</f>
        <v>1.831</v>
      </c>
      <c r="AF59" s="26"/>
      <c r="AG59">
        <f t="shared" si="2"/>
        <v>1036.1179729221853</v>
      </c>
      <c r="AI59" s="75">
        <f>PXIL!J59</f>
        <v>0</v>
      </c>
      <c r="AJ59" s="75">
        <f>PXIL!P59</f>
        <v>0</v>
      </c>
      <c r="AK59" s="75">
        <f>RTM_IEX!J59</f>
        <v>19.22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206.32011558368325</v>
      </c>
      <c r="P60" s="77">
        <v>74.662871096754358</v>
      </c>
      <c r="Q60" s="77">
        <v>26.59</v>
      </c>
      <c r="R60" s="80">
        <v>19.200000000000003</v>
      </c>
      <c r="S60" s="80">
        <v>0</v>
      </c>
      <c r="T60" s="78">
        <f>SUMPRODUCT(LTA!F60:AJ60,LTA!F$101:AJ$101,LTA!F$105:AJ$105)</f>
        <v>91.460000000000008</v>
      </c>
      <c r="U60" s="78">
        <f>SUMPRODUCT(LTA!F60:AJ60,LTA!F$102:AJ$102,LTA!F$105:AJ$105)</f>
        <v>497.67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33.64</v>
      </c>
      <c r="Z60" s="75">
        <f>IEX!P60</f>
        <v>0</v>
      </c>
      <c r="AA60" s="117">
        <f>STOA!J60</f>
        <v>5</v>
      </c>
      <c r="AB60" s="117">
        <f>-STOA!P60</f>
        <v>0</v>
      </c>
      <c r="AC60">
        <f t="shared" si="0"/>
        <v>9.7530356401485392</v>
      </c>
      <c r="AD60">
        <f t="shared" si="1"/>
        <v>1098.5464689221853</v>
      </c>
      <c r="AE60">
        <f>'IDT-1'!F60</f>
        <v>1.831</v>
      </c>
      <c r="AF60" s="26"/>
      <c r="AG60">
        <f t="shared" si="2"/>
        <v>1100.3774689221852</v>
      </c>
      <c r="AI60" s="75">
        <f>PXIL!J60</f>
        <v>0</v>
      </c>
      <c r="AJ60" s="75">
        <f>PXIL!P60</f>
        <v>0</v>
      </c>
      <c r="AK60" s="75">
        <f>RTM_IEX!J60</f>
        <v>72.08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206.7246669738926</v>
      </c>
      <c r="P61" s="77">
        <v>74.662871096754358</v>
      </c>
      <c r="Q61" s="77">
        <v>26.59</v>
      </c>
      <c r="R61" s="80">
        <v>19.200000000000003</v>
      </c>
      <c r="S61" s="80">
        <v>0</v>
      </c>
      <c r="T61" s="78">
        <f>SUMPRODUCT(LTA!F61:AJ61,LTA!F$101:AJ$101,LTA!F$105:AJ$105)</f>
        <v>87.7</v>
      </c>
      <c r="U61" s="78">
        <f>SUMPRODUCT(LTA!F61:AJ61,LTA!F$102:AJ$102,LTA!F$105:AJ$105)</f>
        <v>491.84999999999997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58.62</v>
      </c>
      <c r="Z61" s="75">
        <f>IEX!P61</f>
        <v>0</v>
      </c>
      <c r="AA61" s="117">
        <f>STOA!J61</f>
        <v>5</v>
      </c>
      <c r="AB61" s="117">
        <f>-STOA!P61</f>
        <v>0</v>
      </c>
      <c r="AC61">
        <f t="shared" si="0"/>
        <v>9.4692756923823787</v>
      </c>
      <c r="AD61">
        <f t="shared" si="1"/>
        <v>1066.5847802601606</v>
      </c>
      <c r="AE61">
        <f>'IDT-1'!F61</f>
        <v>1.831</v>
      </c>
      <c r="AF61" s="26"/>
      <c r="AG61">
        <f t="shared" si="2"/>
        <v>1068.4157802601605</v>
      </c>
      <c r="AI61" s="75">
        <f>PXIL!J61</f>
        <v>0</v>
      </c>
      <c r="AJ61" s="75">
        <f>PXIL!P61</f>
        <v>0</v>
      </c>
      <c r="AK61" s="75">
        <f>RTM_IEX!J61</f>
        <v>24.03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206.7246669738926</v>
      </c>
      <c r="P62" s="77">
        <v>74.662871096754358</v>
      </c>
      <c r="Q62" s="77">
        <v>26.59</v>
      </c>
      <c r="R62" s="80">
        <v>19.200000000000003</v>
      </c>
      <c r="S62" s="80">
        <v>0</v>
      </c>
      <c r="T62" s="78">
        <f>SUMPRODUCT(LTA!F62:AJ62,LTA!F$101:AJ$101,LTA!F$105:AJ$105)</f>
        <v>82.08</v>
      </c>
      <c r="U62" s="78">
        <f>SUMPRODUCT(LTA!F62:AJ62,LTA!F$102:AJ$102,LTA!F$105:AJ$105)</f>
        <v>485.14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75.92</v>
      </c>
      <c r="Z62" s="75">
        <f>IEX!P62</f>
        <v>0</v>
      </c>
      <c r="AA62" s="117">
        <f>STOA!J62</f>
        <v>5</v>
      </c>
      <c r="AB62" s="117">
        <f>-STOA!P62</f>
        <v>0</v>
      </c>
      <c r="AC62">
        <f t="shared" si="0"/>
        <v>9.9780916923823817</v>
      </c>
      <c r="AD62">
        <f t="shared" si="1"/>
        <v>1123.8959642601608</v>
      </c>
      <c r="AE62">
        <f>'IDT-1'!F62</f>
        <v>0</v>
      </c>
      <c r="AF62" s="26"/>
      <c r="AG62">
        <f t="shared" si="2"/>
        <v>1123.8959642601608</v>
      </c>
      <c r="AI62" s="75">
        <f>PXIL!J62</f>
        <v>0</v>
      </c>
      <c r="AJ62" s="75">
        <f>PXIL!P62</f>
        <v>0</v>
      </c>
      <c r="AK62" s="75">
        <f>RTM_IEX!J62</f>
        <v>76.88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210.36419989124661</v>
      </c>
      <c r="P63" s="77">
        <v>74.662871096754358</v>
      </c>
      <c r="Q63" s="77">
        <v>26.59</v>
      </c>
      <c r="R63" s="80">
        <v>19.200000000000003</v>
      </c>
      <c r="S63" s="80">
        <v>0</v>
      </c>
      <c r="T63" s="78">
        <f>SUMPRODUCT(LTA!F63:AJ63,LTA!F$101:AJ$101,LTA!F$105:AJ$105)</f>
        <v>76.42</v>
      </c>
      <c r="U63" s="78">
        <f>SUMPRODUCT(LTA!F63:AJ63,LTA!F$102:AJ$102,LTA!F$105:AJ$105)</f>
        <v>474.56999999999994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79.760000000000005</v>
      </c>
      <c r="Z63" s="75">
        <f>IEX!P63</f>
        <v>0</v>
      </c>
      <c r="AA63" s="117">
        <f>STOA!J63</f>
        <v>5</v>
      </c>
      <c r="AB63" s="117">
        <f>-STOA!P63</f>
        <v>0</v>
      </c>
      <c r="AC63">
        <f t="shared" si="0"/>
        <v>9.5205755820550966</v>
      </c>
      <c r="AD63">
        <f t="shared" si="1"/>
        <v>1072.3630132878423</v>
      </c>
      <c r="AE63">
        <f>'IDT-1'!F63</f>
        <v>0</v>
      </c>
      <c r="AF63" s="26"/>
      <c r="AG63">
        <f t="shared" si="2"/>
        <v>1072.3630132878423</v>
      </c>
      <c r="AI63" s="75">
        <f>PXIL!J63</f>
        <v>0</v>
      </c>
      <c r="AJ63" s="75">
        <f>PXIL!P63</f>
        <v>0</v>
      </c>
      <c r="AK63" s="75">
        <f>RTM_IEX!J63</f>
        <v>33.64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12.076517881896311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210.92553713901671</v>
      </c>
      <c r="P64" s="77">
        <v>74.662871096754358</v>
      </c>
      <c r="Q64" s="77">
        <v>26.59</v>
      </c>
      <c r="R64" s="80">
        <v>19.200000000000003</v>
      </c>
      <c r="S64" s="80">
        <v>0</v>
      </c>
      <c r="T64" s="78">
        <f>SUMPRODUCT(LTA!F64:AJ64,LTA!F$101:AJ$101,LTA!F$105:AJ$105)</f>
        <v>70.06</v>
      </c>
      <c r="U64" s="78">
        <f>SUMPRODUCT(LTA!F64:AJ64,LTA!F$102:AJ$102,LTA!F$105:AJ$105)</f>
        <v>467.58999999999992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87.45</v>
      </c>
      <c r="Z64" s="75">
        <f>IEX!P64</f>
        <v>0</v>
      </c>
      <c r="AA64" s="117">
        <f>STOA!J64</f>
        <v>5</v>
      </c>
      <c r="AB64" s="117">
        <f>-STOA!P64</f>
        <v>0</v>
      </c>
      <c r="AC64">
        <f t="shared" si="0"/>
        <v>9.8563953498354735</v>
      </c>
      <c r="AD64">
        <f t="shared" si="1"/>
        <v>1110.1885307678319</v>
      </c>
      <c r="AE64">
        <f>'IDT-1'!F64</f>
        <v>0</v>
      </c>
      <c r="AF64" s="26"/>
      <c r="AG64">
        <f t="shared" si="2"/>
        <v>1110.1885307678319</v>
      </c>
      <c r="AI64" s="75">
        <f>PXIL!J64</f>
        <v>0</v>
      </c>
      <c r="AJ64" s="75">
        <f>PXIL!P64</f>
        <v>0</v>
      </c>
      <c r="AK64" s="75">
        <f>RTM_IEX!J64</f>
        <v>76.89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212.11078476301014</v>
      </c>
      <c r="P65" s="77">
        <v>74.662871096754358</v>
      </c>
      <c r="Q65" s="77">
        <v>26.59</v>
      </c>
      <c r="R65" s="80">
        <v>19.200000000000003</v>
      </c>
      <c r="S65" s="80">
        <v>0</v>
      </c>
      <c r="T65" s="78">
        <f>SUMPRODUCT(LTA!F65:AJ65,LTA!F$101:AJ$101,LTA!F$105:AJ$105)</f>
        <v>60.28</v>
      </c>
      <c r="U65" s="78">
        <f>SUMPRODUCT(LTA!F65:AJ65,LTA!F$102:AJ$102,LTA!F$105:AJ$105)</f>
        <v>459.70999999999992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104.75</v>
      </c>
      <c r="Z65" s="75">
        <f>IEX!P65</f>
        <v>0</v>
      </c>
      <c r="AA65" s="117">
        <f>STOA!J65</f>
        <v>5</v>
      </c>
      <c r="AB65" s="117">
        <f>-STOA!P65</f>
        <v>0</v>
      </c>
      <c r="AC65">
        <f t="shared" si="0"/>
        <v>9.3139215289266133</v>
      </c>
      <c r="AD65">
        <f t="shared" si="1"/>
        <v>1049.0862522127341</v>
      </c>
      <c r="AE65">
        <f>'IDT-1'!F65</f>
        <v>0</v>
      </c>
      <c r="AF65" s="26"/>
      <c r="AG65">
        <f t="shared" si="2"/>
        <v>1049.0862522127341</v>
      </c>
      <c r="AI65" s="75">
        <f>PXIL!J65</f>
        <v>0</v>
      </c>
      <c r="AJ65" s="75">
        <f>PXIL!P65</f>
        <v>0</v>
      </c>
      <c r="AK65" s="75">
        <f>RTM_IEX!J65</f>
        <v>14.42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212.11078476301014</v>
      </c>
      <c r="P66" s="77">
        <v>74.662871096754358</v>
      </c>
      <c r="Q66" s="77">
        <v>26.59</v>
      </c>
      <c r="R66" s="80">
        <v>19.200000000000003</v>
      </c>
      <c r="S66" s="80">
        <v>0</v>
      </c>
      <c r="T66" s="78">
        <f>SUMPRODUCT(LTA!F66:AJ66,LTA!F$101:AJ$101,LTA!F$105:AJ$105)</f>
        <v>52.45</v>
      </c>
      <c r="U66" s="78">
        <f>SUMPRODUCT(LTA!F66:AJ66,LTA!F$102:AJ$102,LTA!F$105:AJ$105)</f>
        <v>451.65999999999991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118.2</v>
      </c>
      <c r="Z66" s="75">
        <f>IEX!P66</f>
        <v>0</v>
      </c>
      <c r="AA66" s="117">
        <f>STOA!J66</f>
        <v>5</v>
      </c>
      <c r="AB66" s="117">
        <f>-STOA!P66</f>
        <v>0</v>
      </c>
      <c r="AC66">
        <f t="shared" si="0"/>
        <v>9.7152895289266148</v>
      </c>
      <c r="AD66">
        <f t="shared" si="1"/>
        <v>1094.2948842127341</v>
      </c>
      <c r="AE66">
        <f>'IDT-1'!F66</f>
        <v>0</v>
      </c>
      <c r="AF66" s="26"/>
      <c r="AG66">
        <f t="shared" si="2"/>
        <v>1094.2948842127341</v>
      </c>
      <c r="AI66" s="75">
        <f>PXIL!J66</f>
        <v>0</v>
      </c>
      <c r="AJ66" s="75">
        <f>PXIL!P66</f>
        <v>0</v>
      </c>
      <c r="AK66" s="75">
        <f>RTM_IEX!J66</f>
        <v>62.46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12.074453736174803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218.15308590029403</v>
      </c>
      <c r="P67" s="77">
        <v>74.662871096754358</v>
      </c>
      <c r="Q67" s="77">
        <v>26.59</v>
      </c>
      <c r="R67" s="80">
        <v>19.200000000000003</v>
      </c>
      <c r="S67" s="80">
        <v>0</v>
      </c>
      <c r="T67" s="78">
        <f>SUMPRODUCT(LTA!F67:AJ67,LTA!F$101:AJ$101,LTA!F$105:AJ$105)</f>
        <v>46.57</v>
      </c>
      <c r="U67" s="78">
        <f>SUMPRODUCT(LTA!F67:AJ67,LTA!F$102:AJ$102,LTA!F$105:AJ$105)</f>
        <v>441.94999999999993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118.2</v>
      </c>
      <c r="Z67" s="75">
        <f>IEX!P67</f>
        <v>0</v>
      </c>
      <c r="AA67" s="117">
        <f>STOA!J67</f>
        <v>5</v>
      </c>
      <c r="AB67" s="117">
        <f>-STOA!P67</f>
        <v>0</v>
      </c>
      <c r="AC67">
        <f t="shared" si="0"/>
        <v>9.2084996144523643</v>
      </c>
      <c r="AD67">
        <f t="shared" si="1"/>
        <v>1037.2119111187708</v>
      </c>
      <c r="AE67">
        <f>'IDT-1'!F67</f>
        <v>0</v>
      </c>
      <c r="AF67" s="26"/>
      <c r="AG67">
        <f t="shared" si="2"/>
        <v>1037.2119111187708</v>
      </c>
      <c r="AI67" s="75">
        <f>PXIL!J67</f>
        <v>0</v>
      </c>
      <c r="AJ67" s="75">
        <f>PXIL!P67</f>
        <v>0</v>
      </c>
      <c r="AK67" s="75">
        <f>RTM_IEX!J67</f>
        <v>14.42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12.074453736174803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229.336936580094</v>
      </c>
      <c r="P68" s="77">
        <v>74.662871096754358</v>
      </c>
      <c r="Q68" s="77">
        <v>26.59</v>
      </c>
      <c r="R68" s="80">
        <v>16.049999999999997</v>
      </c>
      <c r="S68" s="80">
        <v>0</v>
      </c>
      <c r="T68" s="78">
        <f>SUMPRODUCT(LTA!F68:AJ68,LTA!F$101:AJ$101,LTA!F$105:AJ$105)</f>
        <v>36.46</v>
      </c>
      <c r="U68" s="78">
        <f>SUMPRODUCT(LTA!F68:AJ68,LTA!F$102:AJ$102,LTA!F$105:AJ$105)</f>
        <v>431.17999999999995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123.97</v>
      </c>
      <c r="Z68" s="75">
        <f>IEX!P68</f>
        <v>0</v>
      </c>
      <c r="AA68" s="117">
        <f>STOA!J68</f>
        <v>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9.5690695004346029</v>
      </c>
      <c r="AD68">
        <f t="shared" ref="AD68:AD98" si="4">SUM(B68:AB68,AI68:AR68)-AC68</f>
        <v>1077.8251919125885</v>
      </c>
      <c r="AE68">
        <f>'IDT-1'!F68</f>
        <v>0</v>
      </c>
      <c r="AF68" s="26"/>
      <c r="AG68">
        <f t="shared" ref="AG68:AG98" si="5">SUM(AD68:AF68)</f>
        <v>1077.8251919125885</v>
      </c>
      <c r="AI68" s="75">
        <f>PXIL!J68</f>
        <v>0</v>
      </c>
      <c r="AJ68" s="75">
        <f>PXIL!P68</f>
        <v>0</v>
      </c>
      <c r="AK68" s="75">
        <f>RTM_IEX!J68</f>
        <v>62.47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12.074453736174803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235.81361683769401</v>
      </c>
      <c r="P69" s="77">
        <v>74.662871096754358</v>
      </c>
      <c r="Q69" s="77">
        <v>26.59</v>
      </c>
      <c r="R69" s="80">
        <v>13.09</v>
      </c>
      <c r="S69" s="80">
        <v>0</v>
      </c>
      <c r="T69" s="78">
        <f>SUMPRODUCT(LTA!F69:AJ69,LTA!F$101:AJ$101,LTA!F$105:AJ$105)</f>
        <v>30.45</v>
      </c>
      <c r="U69" s="78">
        <f>SUMPRODUCT(LTA!F69:AJ69,LTA!F$102:AJ$102,LTA!F$105:AJ$105)</f>
        <v>419.7999999999999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141.27000000000001</v>
      </c>
      <c r="Z69" s="75">
        <f>IEX!P69</f>
        <v>0</v>
      </c>
      <c r="AA69" s="117">
        <f>STOA!J69</f>
        <v>5</v>
      </c>
      <c r="AB69" s="117">
        <f>-STOA!P69</f>
        <v>0</v>
      </c>
      <c r="AC69">
        <f t="shared" si="3"/>
        <v>9.1763842867014827</v>
      </c>
      <c r="AD69">
        <f t="shared" si="4"/>
        <v>1033.5945573839215</v>
      </c>
      <c r="AE69">
        <f>'IDT-1'!F69</f>
        <v>0</v>
      </c>
      <c r="AF69" s="26"/>
      <c r="AG69">
        <f t="shared" si="5"/>
        <v>1033.5945573839215</v>
      </c>
      <c r="AI69" s="75">
        <f>PXIL!J69</f>
        <v>0</v>
      </c>
      <c r="AJ69" s="75">
        <f>PXIL!P69</f>
        <v>0</v>
      </c>
      <c r="AK69" s="75">
        <f>RTM_IEX!J69</f>
        <v>14.42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12.074453736174803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245.98717318469403</v>
      </c>
      <c r="P70" s="77">
        <v>74.662871096754358</v>
      </c>
      <c r="Q70" s="77">
        <v>26.59</v>
      </c>
      <c r="R70" s="80">
        <v>7.35</v>
      </c>
      <c r="S70" s="80">
        <v>0</v>
      </c>
      <c r="T70" s="78">
        <f>SUMPRODUCT(LTA!F70:AJ70,LTA!F$101:AJ$101,LTA!F$105:AJ$105)</f>
        <v>24.959999999999997</v>
      </c>
      <c r="U70" s="78">
        <f>SUMPRODUCT(LTA!F70:AJ70,LTA!F$102:AJ$102,LTA!F$105:AJ$105)</f>
        <v>410.40999999999991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167.22</v>
      </c>
      <c r="Z70" s="75">
        <f>IEX!P70</f>
        <v>0</v>
      </c>
      <c r="AA70" s="117">
        <f>STOA!J70</f>
        <v>5</v>
      </c>
      <c r="AB70" s="117">
        <f>-STOA!P70</f>
        <v>0</v>
      </c>
      <c r="AC70">
        <f t="shared" si="3"/>
        <v>9.7356555825550846</v>
      </c>
      <c r="AD70">
        <f t="shared" si="4"/>
        <v>1096.588842435068</v>
      </c>
      <c r="AE70">
        <f>'IDT-1'!F70</f>
        <v>0</v>
      </c>
      <c r="AF70" s="26"/>
      <c r="AG70">
        <f t="shared" si="5"/>
        <v>1096.588842435068</v>
      </c>
      <c r="AI70" s="75">
        <f>PXIL!J70</f>
        <v>0</v>
      </c>
      <c r="AJ70" s="75">
        <f>PXIL!P70</f>
        <v>0</v>
      </c>
      <c r="AK70" s="75">
        <f>RTM_IEX!J70</f>
        <v>62.47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12.074453736174803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248.42328869769398</v>
      </c>
      <c r="P71" s="77">
        <v>74.662871096754358</v>
      </c>
      <c r="Q71" s="77">
        <v>26.59</v>
      </c>
      <c r="R71" s="80">
        <v>2.65</v>
      </c>
      <c r="S71" s="80">
        <v>0</v>
      </c>
      <c r="T71" s="78">
        <f>SUMPRODUCT(LTA!F71:AJ71,LTA!F$101:AJ$101,LTA!F$105:AJ$105)</f>
        <v>18.900000000000002</v>
      </c>
      <c r="U71" s="78">
        <f>SUMPRODUCT(LTA!F71:AJ71,LTA!F$102:AJ$102,LTA!F$105:AJ$105)</f>
        <v>402.09999999999997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190.28</v>
      </c>
      <c r="Z71" s="75">
        <f>IEX!P71</f>
        <v>0</v>
      </c>
      <c r="AA71" s="117">
        <f>STOA!J71</f>
        <v>5.0999999999999996</v>
      </c>
      <c r="AB71" s="117">
        <f>-STOA!P71</f>
        <v>0</v>
      </c>
      <c r="AC71">
        <f t="shared" si="3"/>
        <v>9.2856773990694812</v>
      </c>
      <c r="AD71">
        <f t="shared" si="4"/>
        <v>1045.9049361315533</v>
      </c>
      <c r="AE71">
        <f>'IDT-1'!F71</f>
        <v>0</v>
      </c>
      <c r="AF71" s="26"/>
      <c r="AG71">
        <f t="shared" si="5"/>
        <v>1045.9049361315533</v>
      </c>
      <c r="AI71" s="75">
        <f>PXIL!J71</f>
        <v>0</v>
      </c>
      <c r="AJ71" s="75">
        <f>PXIL!P71</f>
        <v>0</v>
      </c>
      <c r="AK71" s="75">
        <f>RTM_IEX!J71</f>
        <v>4.8099999999999996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12.074453736174803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256.67598813099403</v>
      </c>
      <c r="P72" s="77">
        <v>74.662871096754358</v>
      </c>
      <c r="Q72" s="77">
        <v>26.59</v>
      </c>
      <c r="R72" s="80">
        <v>0.26</v>
      </c>
      <c r="S72" s="80">
        <v>0</v>
      </c>
      <c r="T72" s="78">
        <f>SUMPRODUCT(LTA!F72:AJ72,LTA!F$101:AJ$101,LTA!F$105:AJ$105)</f>
        <v>12</v>
      </c>
      <c r="U72" s="78">
        <f>SUMPRODUCT(LTA!F72:AJ72,LTA!F$102:AJ$102,LTA!F$105:AJ$105)</f>
        <v>396.48999999999995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201.81</v>
      </c>
      <c r="Z72" s="75">
        <f>IEX!P72</f>
        <v>0</v>
      </c>
      <c r="AA72" s="117">
        <f>STOA!J72</f>
        <v>5.0999999999999996</v>
      </c>
      <c r="AB72" s="117">
        <f>-STOA!P72</f>
        <v>0</v>
      </c>
      <c r="AC72">
        <f t="shared" si="3"/>
        <v>9.7513091540825236</v>
      </c>
      <c r="AD72">
        <f t="shared" si="4"/>
        <v>1098.3520038098404</v>
      </c>
      <c r="AE72">
        <f>'IDT-1'!F72</f>
        <v>0</v>
      </c>
      <c r="AF72" s="26"/>
      <c r="AG72">
        <f t="shared" si="5"/>
        <v>1098.3520038098404</v>
      </c>
      <c r="AI72" s="75">
        <f>PXIL!J72</f>
        <v>0</v>
      </c>
      <c r="AJ72" s="75">
        <f>PXIL!P72</f>
        <v>0</v>
      </c>
      <c r="AK72" s="75">
        <f>RTM_IEX!J72</f>
        <v>52.84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12.074453736174803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275.04560261339401</v>
      </c>
      <c r="P73" s="77">
        <v>74.662871096754358</v>
      </c>
      <c r="Q73" s="77">
        <v>26.59</v>
      </c>
      <c r="R73" s="80">
        <v>0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396.7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199.88</v>
      </c>
      <c r="Z73" s="75">
        <f>IEX!P73</f>
        <v>0</v>
      </c>
      <c r="AA73" s="117">
        <f>STOA!J73</f>
        <v>5.0999999999999996</v>
      </c>
      <c r="AB73" s="117">
        <f>-STOA!P73</f>
        <v>0</v>
      </c>
      <c r="AC73">
        <f t="shared" si="3"/>
        <v>9.9697217615276461</v>
      </c>
      <c r="AD73">
        <f t="shared" si="4"/>
        <v>1122.9532056847956</v>
      </c>
      <c r="AE73">
        <f>'IDT-1'!F73</f>
        <v>0</v>
      </c>
      <c r="AF73" s="26"/>
      <c r="AG73">
        <f t="shared" si="5"/>
        <v>1122.9532056847956</v>
      </c>
      <c r="AI73" s="75">
        <f>PXIL!J73</f>
        <v>0</v>
      </c>
      <c r="AJ73" s="75">
        <f>PXIL!P73</f>
        <v>0</v>
      </c>
      <c r="AK73" s="75">
        <f>RTM_IEX!J73</f>
        <v>67.27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12.074453736174803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295.91149592729403</v>
      </c>
      <c r="P74" s="77">
        <v>74.662871096754358</v>
      </c>
      <c r="Q74" s="77">
        <v>26.59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396.96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194.02</v>
      </c>
      <c r="Z74" s="75">
        <f>IEX!P74</f>
        <v>0</v>
      </c>
      <c r="AA74" s="117">
        <f>STOA!J74</f>
        <v>5.0999999999999996</v>
      </c>
      <c r="AB74" s="117">
        <f>-STOA!P74</f>
        <v>0</v>
      </c>
      <c r="AC74">
        <f t="shared" si="3"/>
        <v>10.122805622689963</v>
      </c>
      <c r="AD74">
        <f t="shared" si="4"/>
        <v>1140.1960151375329</v>
      </c>
      <c r="AE74">
        <f>'IDT-1'!F74</f>
        <v>0</v>
      </c>
      <c r="AF74" s="26"/>
      <c r="AG74">
        <f t="shared" si="5"/>
        <v>1140.1960151375329</v>
      </c>
      <c r="AI74" s="75">
        <f>PXIL!J74</f>
        <v>0</v>
      </c>
      <c r="AJ74" s="75">
        <f>PXIL!P74</f>
        <v>0</v>
      </c>
      <c r="AK74" s="75">
        <f>RTM_IEX!J74</f>
        <v>72.069999999999993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315.35473400529401</v>
      </c>
      <c r="P75" s="77">
        <v>74.662871096754358</v>
      </c>
      <c r="Q75" s="77">
        <v>26.59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396.97999999999996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184.84</v>
      </c>
      <c r="Z75" s="75">
        <f>IEX!P75</f>
        <v>0</v>
      </c>
      <c r="AA75" s="117">
        <f>STOA!J75</f>
        <v>5.0999999999999996</v>
      </c>
      <c r="AB75" s="117">
        <f>-STOA!P75</f>
        <v>0</v>
      </c>
      <c r="AC75">
        <f t="shared" si="3"/>
        <v>10.021696717182893</v>
      </c>
      <c r="AD75">
        <f t="shared" si="4"/>
        <v>1128.8074756899637</v>
      </c>
      <c r="AE75">
        <f>'IDT-1'!F75</f>
        <v>0</v>
      </c>
      <c r="AF75" s="26"/>
      <c r="AG75">
        <f t="shared" si="5"/>
        <v>1128.8074756899637</v>
      </c>
      <c r="AI75" s="75">
        <f>PXIL!J75</f>
        <v>0</v>
      </c>
      <c r="AJ75" s="75">
        <f>PXIL!P75</f>
        <v>0</v>
      </c>
      <c r="AK75" s="75">
        <f>RTM_IEX!J75</f>
        <v>52.86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340.00759680069399</v>
      </c>
      <c r="P76" s="77">
        <v>74.662871096754358</v>
      </c>
      <c r="Q76" s="77">
        <v>26.59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396.98999999999995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189.31</v>
      </c>
      <c r="Z76" s="75">
        <f>IEX!P76</f>
        <v>0</v>
      </c>
      <c r="AA76" s="117">
        <f>STOA!J76</f>
        <v>5.0999999999999996</v>
      </c>
      <c r="AB76" s="117">
        <f>-STOA!P76</f>
        <v>0</v>
      </c>
      <c r="AC76">
        <f t="shared" si="3"/>
        <v>10.272169909782411</v>
      </c>
      <c r="AD76">
        <f t="shared" si="4"/>
        <v>1157.0198652927641</v>
      </c>
      <c r="AE76">
        <f>'IDT-1'!F76</f>
        <v>0</v>
      </c>
      <c r="AF76" s="26"/>
      <c r="AG76">
        <f t="shared" si="5"/>
        <v>1157.0198652927641</v>
      </c>
      <c r="AI76" s="75">
        <f>PXIL!J76</f>
        <v>0</v>
      </c>
      <c r="AJ76" s="75">
        <f>PXIL!P76</f>
        <v>0</v>
      </c>
      <c r="AK76" s="75">
        <f>RTM_IEX!J76</f>
        <v>52.86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340.09427823189401</v>
      </c>
      <c r="P77" s="77">
        <v>74.662871096754358</v>
      </c>
      <c r="Q77" s="77">
        <v>26.59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402.37999999999994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180.66</v>
      </c>
      <c r="Z77" s="75">
        <f>IEX!P77</f>
        <v>0</v>
      </c>
      <c r="AA77" s="117">
        <f>STOA!J77</f>
        <v>5.0999999999999996</v>
      </c>
      <c r="AB77" s="117">
        <f>-STOA!P77</f>
        <v>0</v>
      </c>
      <c r="AC77">
        <f t="shared" si="3"/>
        <v>9.9735567063769732</v>
      </c>
      <c r="AD77">
        <f t="shared" si="4"/>
        <v>1123.3851599273698</v>
      </c>
      <c r="AE77">
        <f>'IDT-1'!F77</f>
        <v>0</v>
      </c>
      <c r="AF77" s="26"/>
      <c r="AG77">
        <f t="shared" si="5"/>
        <v>1123.3851599273698</v>
      </c>
      <c r="AI77" s="75">
        <f>PXIL!J77</f>
        <v>0</v>
      </c>
      <c r="AJ77" s="75">
        <f>PXIL!P77</f>
        <v>0</v>
      </c>
      <c r="AK77" s="75">
        <f>RTM_IEX!J77</f>
        <v>22.1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340.09427823189401</v>
      </c>
      <c r="P78" s="77">
        <v>74.662871096754358</v>
      </c>
      <c r="Q78" s="77">
        <v>26.59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402.28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169.14</v>
      </c>
      <c r="Z78" s="75">
        <f>IEX!P78</f>
        <v>0</v>
      </c>
      <c r="AA78" s="117">
        <f>STOA!J78</f>
        <v>5.0999999999999996</v>
      </c>
      <c r="AB78" s="117">
        <f>-STOA!P78</f>
        <v>0</v>
      </c>
      <c r="AC78">
        <f t="shared" si="3"/>
        <v>9.7034550889435582</v>
      </c>
      <c r="AD78">
        <f t="shared" si="4"/>
        <v>1086.9352615448031</v>
      </c>
      <c r="AE78">
        <f>'IDT-1'!F78</f>
        <v>0</v>
      </c>
      <c r="AF78" s="26"/>
      <c r="AG78">
        <f t="shared" si="5"/>
        <v>1086.9352615448031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336.73684530949402</v>
      </c>
      <c r="P79" s="77">
        <v>74.662871096754358</v>
      </c>
      <c r="Q79" s="77">
        <v>26.59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402.07999999999993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149.91999999999999</v>
      </c>
      <c r="Z79" s="75">
        <f>IEX!P79</f>
        <v>0</v>
      </c>
      <c r="AA79" s="117">
        <f>STOA!J79</f>
        <v>5.18</v>
      </c>
      <c r="AB79" s="117">
        <f>-STOA!P79</f>
        <v>0</v>
      </c>
      <c r="AC79">
        <f t="shared" si="3"/>
        <v>9.637771296659853</v>
      </c>
      <c r="AD79">
        <f t="shared" si="4"/>
        <v>1085.563512414687</v>
      </c>
      <c r="AE79">
        <f>'IDT-1'!F79</f>
        <v>0</v>
      </c>
      <c r="AF79" s="26"/>
      <c r="AG79">
        <f t="shared" si="5"/>
        <v>1085.563512414687</v>
      </c>
      <c r="AI79" s="75">
        <f>PXIL!J79</f>
        <v>0</v>
      </c>
      <c r="AJ79" s="75">
        <f>PXIL!P79</f>
        <v>0</v>
      </c>
      <c r="AK79" s="75">
        <f>RTM_IEX!J79</f>
        <v>18.260000000000002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336.91262239609398</v>
      </c>
      <c r="P80" s="77">
        <v>74.662871096754358</v>
      </c>
      <c r="Q80" s="77">
        <v>26.59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401.94999999999993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133.57</v>
      </c>
      <c r="Z80" s="75">
        <f>IEX!P80</f>
        <v>0</v>
      </c>
      <c r="AA80" s="117">
        <f>STOA!J80</f>
        <v>5.18</v>
      </c>
      <c r="AB80" s="117">
        <f>-STOA!P80</f>
        <v>0</v>
      </c>
      <c r="AC80">
        <f t="shared" si="3"/>
        <v>9.7225661350219337</v>
      </c>
      <c r="AD80">
        <f t="shared" si="4"/>
        <v>1095.1144946629249</v>
      </c>
      <c r="AE80">
        <f>'IDT-1'!F80</f>
        <v>0</v>
      </c>
      <c r="AF80" s="26"/>
      <c r="AG80">
        <f t="shared" si="5"/>
        <v>1095.1144946629249</v>
      </c>
      <c r="AI80" s="75">
        <f>PXIL!J80</f>
        <v>0</v>
      </c>
      <c r="AJ80" s="75">
        <f>PXIL!P80</f>
        <v>0</v>
      </c>
      <c r="AK80" s="75">
        <f>RTM_IEX!J80</f>
        <v>44.2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336.89260047652544</v>
      </c>
      <c r="P81" s="77">
        <v>74.662871096754358</v>
      </c>
      <c r="Q81" s="77">
        <v>26.59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401.78999999999996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110.52</v>
      </c>
      <c r="Z81" s="75">
        <f>IEX!P81</f>
        <v>0</v>
      </c>
      <c r="AA81" s="117">
        <f>STOA!J81</f>
        <v>5.18</v>
      </c>
      <c r="AB81" s="117">
        <f>-STOA!P81</f>
        <v>0</v>
      </c>
      <c r="AC81">
        <f t="shared" si="3"/>
        <v>9.475901942129731</v>
      </c>
      <c r="AD81">
        <f t="shared" si="4"/>
        <v>1067.3311369362489</v>
      </c>
      <c r="AE81">
        <f>'IDT-1'!F81</f>
        <v>0</v>
      </c>
      <c r="AF81" s="26"/>
      <c r="AG81">
        <f t="shared" si="5"/>
        <v>1067.3311369362489</v>
      </c>
      <c r="AI81" s="75">
        <f>PXIL!J81</f>
        <v>0</v>
      </c>
      <c r="AJ81" s="75">
        <f>PXIL!P81</f>
        <v>0</v>
      </c>
      <c r="AK81" s="75">
        <f>RTM_IEX!J81</f>
        <v>39.4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309.36282444442543</v>
      </c>
      <c r="P82" s="77">
        <v>74.662871096754358</v>
      </c>
      <c r="Q82" s="77">
        <v>26.59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397.59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109.55</v>
      </c>
      <c r="Z82" s="75">
        <f>IEX!P82</f>
        <v>0</v>
      </c>
      <c r="AA82" s="117">
        <f>STOA!J82</f>
        <v>5.18</v>
      </c>
      <c r="AB82" s="117">
        <f>-STOA!P82</f>
        <v>0</v>
      </c>
      <c r="AC82">
        <f t="shared" si="3"/>
        <v>9.0190079130472469</v>
      </c>
      <c r="AD82">
        <f t="shared" si="4"/>
        <v>1015.8682549332309</v>
      </c>
      <c r="AE82">
        <f>'IDT-1'!F82</f>
        <v>0</v>
      </c>
      <c r="AF82" s="26"/>
      <c r="AG82">
        <f t="shared" si="5"/>
        <v>1015.8682549332309</v>
      </c>
      <c r="AI82" s="75">
        <f>PXIL!J82</f>
        <v>0</v>
      </c>
      <c r="AJ82" s="75">
        <f>PXIL!P82</f>
        <v>0</v>
      </c>
      <c r="AK82" s="75">
        <f>RTM_IEX!J82</f>
        <v>20.18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280.10223878353878</v>
      </c>
      <c r="P83" s="77">
        <v>74.662871096754358</v>
      </c>
      <c r="Q83" s="77">
        <v>26.59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397.42999999999989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90.33</v>
      </c>
      <c r="Z83" s="75">
        <f>IEX!P83</f>
        <v>0</v>
      </c>
      <c r="AA83" s="117">
        <f>STOA!J83</f>
        <v>5.18</v>
      </c>
      <c r="AB83" s="117">
        <f>-STOA!P83</f>
        <v>0</v>
      </c>
      <c r="AC83">
        <f t="shared" si="3"/>
        <v>8.4133867592314449</v>
      </c>
      <c r="AD83">
        <f t="shared" si="4"/>
        <v>947.65329042615997</v>
      </c>
      <c r="AE83">
        <f>'IDT-1'!F83</f>
        <v>0</v>
      </c>
      <c r="AF83" s="26"/>
      <c r="AG83">
        <f t="shared" si="5"/>
        <v>947.65329042615997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260.63239892173874</v>
      </c>
      <c r="P84" s="77">
        <v>74.662871096754358</v>
      </c>
      <c r="Q84" s="77">
        <v>26.59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397.3599999999999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66.3</v>
      </c>
      <c r="Z84" s="75">
        <f>IEX!P84</f>
        <v>0</v>
      </c>
      <c r="AA84" s="117">
        <f>STOA!J84</f>
        <v>5.18</v>
      </c>
      <c r="AB84" s="117">
        <f>-STOA!P84</f>
        <v>0</v>
      </c>
      <c r="AC84">
        <f t="shared" si="3"/>
        <v>8.300572168447605</v>
      </c>
      <c r="AD84">
        <f t="shared" si="4"/>
        <v>934.94626515514381</v>
      </c>
      <c r="AE84">
        <f>'IDT-1'!F84</f>
        <v>0</v>
      </c>
      <c r="AF84" s="26"/>
      <c r="AG84">
        <f t="shared" si="5"/>
        <v>934.94626515514381</v>
      </c>
      <c r="AI84" s="75">
        <f>PXIL!J84</f>
        <v>0</v>
      </c>
      <c r="AJ84" s="75">
        <f>PXIL!P84</f>
        <v>0</v>
      </c>
      <c r="AK84" s="75">
        <f>RTM_IEX!J84</f>
        <v>30.75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10.79376765576972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251.0176620506102</v>
      </c>
      <c r="P85" s="77">
        <v>74.662871096754358</v>
      </c>
      <c r="Q85" s="77">
        <v>26.59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397.28999999999991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37.479999999999997</v>
      </c>
      <c r="Z85" s="75">
        <f>IEX!P85</f>
        <v>0</v>
      </c>
      <c r="AA85" s="117">
        <f>STOA!J85</f>
        <v>5.18</v>
      </c>
      <c r="AB85" s="117">
        <f>-STOA!P85</f>
        <v>0</v>
      </c>
      <c r="AC85">
        <f t="shared" si="3"/>
        <v>8.1102938470675809</v>
      </c>
      <c r="AD85">
        <f t="shared" si="4"/>
        <v>913.51400695606651</v>
      </c>
      <c r="AE85">
        <f>'IDT-1'!F85</f>
        <v>0</v>
      </c>
      <c r="AF85" s="26"/>
      <c r="AG85">
        <f t="shared" si="5"/>
        <v>913.51400695606651</v>
      </c>
      <c r="AI85" s="75">
        <f>PXIL!J85</f>
        <v>0</v>
      </c>
      <c r="AJ85" s="75">
        <f>PXIL!P85</f>
        <v>0</v>
      </c>
      <c r="AK85" s="75">
        <f>RTM_IEX!J85</f>
        <v>49.01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242.58820753901017</v>
      </c>
      <c r="P86" s="77">
        <v>74.662871096754358</v>
      </c>
      <c r="Q86" s="77">
        <v>26.59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397.21999999999991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10.57</v>
      </c>
      <c r="Z86" s="75">
        <f>IEX!P86</f>
        <v>0</v>
      </c>
      <c r="AA86" s="117">
        <f>STOA!J86</f>
        <v>5.18</v>
      </c>
      <c r="AB86" s="117">
        <f>-STOA!P86</f>
        <v>0</v>
      </c>
      <c r="AC86">
        <f t="shared" si="3"/>
        <v>7.447199284279594</v>
      </c>
      <c r="AD86">
        <f t="shared" si="4"/>
        <v>838.82544665658338</v>
      </c>
      <c r="AE86">
        <f>'IDT-1'!F86</f>
        <v>0</v>
      </c>
      <c r="AF86" s="26"/>
      <c r="AG86">
        <f t="shared" si="5"/>
        <v>838.82544665658338</v>
      </c>
      <c r="AI86" s="75">
        <f>PXIL!J86</f>
        <v>0</v>
      </c>
      <c r="AJ86" s="75">
        <f>PXIL!P86</f>
        <v>0</v>
      </c>
      <c r="AK86" s="75">
        <f>RTM_IEX!J86</f>
        <v>7.69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226.42801436802785</v>
      </c>
      <c r="P87" s="77">
        <v>74.662871096754358</v>
      </c>
      <c r="Q87" s="77">
        <v>26.59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397.06999999999994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5.18</v>
      </c>
      <c r="AB87" s="117">
        <f>-STOA!P87</f>
        <v>0</v>
      </c>
      <c r="AC87">
        <f t="shared" si="3"/>
        <v>7.1803454149894632</v>
      </c>
      <c r="AD87">
        <f t="shared" si="4"/>
        <v>778.63482528461657</v>
      </c>
      <c r="AE87">
        <f>'IDT-1'!F87</f>
        <v>0</v>
      </c>
      <c r="AF87" s="26"/>
      <c r="AG87">
        <f t="shared" si="5"/>
        <v>778.63482528461657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220.84299949802787</v>
      </c>
      <c r="P88" s="77">
        <v>74.662871096754358</v>
      </c>
      <c r="Q88" s="77">
        <v>26.59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397.09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5.18</v>
      </c>
      <c r="AB88" s="117">
        <f>-STOA!P88</f>
        <v>0</v>
      </c>
      <c r="AC88">
        <f t="shared" si="3"/>
        <v>6.9982013713005342</v>
      </c>
      <c r="AD88">
        <f t="shared" si="4"/>
        <v>788.25195445830559</v>
      </c>
      <c r="AE88">
        <f>'IDT-1'!F88</f>
        <v>0</v>
      </c>
      <c r="AF88" s="26"/>
      <c r="AG88">
        <f t="shared" si="5"/>
        <v>788.25195445830559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220.61975064882785</v>
      </c>
      <c r="P89" s="77">
        <v>74.662871096754358</v>
      </c>
      <c r="Q89" s="77">
        <v>26.59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397.03999999999996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5.18</v>
      </c>
      <c r="AB89" s="117">
        <f>-STOA!P89</f>
        <v>0</v>
      </c>
      <c r="AC89">
        <f t="shared" si="3"/>
        <v>7.2748447814275741</v>
      </c>
      <c r="AD89">
        <f t="shared" si="4"/>
        <v>819.41206219897856</v>
      </c>
      <c r="AE89">
        <f>'IDT-1'!F89</f>
        <v>0</v>
      </c>
      <c r="AF89" s="26"/>
      <c r="AG89">
        <f t="shared" si="5"/>
        <v>819.41206219897856</v>
      </c>
      <c r="AI89" s="75">
        <f>PXIL!J89</f>
        <v>0</v>
      </c>
      <c r="AJ89" s="75">
        <f>PXIL!P89</f>
        <v>0</v>
      </c>
      <c r="AK89" s="75">
        <f>RTM_IEX!J89</f>
        <v>31.71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220.61975064882785</v>
      </c>
      <c r="P90" s="77">
        <v>74.662871096754358</v>
      </c>
      <c r="Q90" s="77">
        <v>26.59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396.91999999999996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5.18</v>
      </c>
      <c r="AB90" s="117">
        <f>-STOA!P90</f>
        <v>0</v>
      </c>
      <c r="AC90">
        <f t="shared" si="3"/>
        <v>6.9947407814275735</v>
      </c>
      <c r="AD90">
        <f t="shared" si="4"/>
        <v>787.86216619897846</v>
      </c>
      <c r="AE90">
        <f>'IDT-1'!F90</f>
        <v>0</v>
      </c>
      <c r="AF90" s="26"/>
      <c r="AG90">
        <f t="shared" si="5"/>
        <v>787.86216619897846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219.48670051242786</v>
      </c>
      <c r="P91" s="77">
        <v>74.662871096754358</v>
      </c>
      <c r="Q91" s="77">
        <v>26.59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396.69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5.28</v>
      </c>
      <c r="AB91" s="117">
        <f>-STOA!P91</f>
        <v>0</v>
      </c>
      <c r="AC91">
        <f t="shared" si="3"/>
        <v>7.2677260209375039</v>
      </c>
      <c r="AD91">
        <f t="shared" si="4"/>
        <v>754.32613082306852</v>
      </c>
      <c r="AE91">
        <f>'IDT-1'!F91</f>
        <v>0</v>
      </c>
      <c r="AF91" s="26"/>
      <c r="AG91">
        <f t="shared" si="5"/>
        <v>754.32613082306852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-32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219.48670051242786</v>
      </c>
      <c r="P92" s="77">
        <v>74.662871096754358</v>
      </c>
      <c r="Q92" s="77">
        <v>26.59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396.68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-41</v>
      </c>
      <c r="AA92" s="117">
        <f>STOA!J92</f>
        <v>5.28</v>
      </c>
      <c r="AB92" s="117">
        <f>-STOA!P92</f>
        <v>0</v>
      </c>
      <c r="AC92">
        <f t="shared" si="3"/>
        <v>7.635037168637262</v>
      </c>
      <c r="AD92">
        <f t="shared" si="4"/>
        <v>777.61881967536874</v>
      </c>
      <c r="AE92">
        <f>'IDT-1'!F92</f>
        <v>0</v>
      </c>
      <c r="AF92" s="26"/>
      <c r="AG92">
        <f t="shared" si="5"/>
        <v>777.61881967536874</v>
      </c>
      <c r="AI92" s="75">
        <f>PXIL!J92</f>
        <v>0</v>
      </c>
      <c r="AJ92" s="75">
        <f>PXIL!P92</f>
        <v>0</v>
      </c>
      <c r="AK92" s="75">
        <f>RTM_IEX!J92</f>
        <v>32.67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219.40880191242786</v>
      </c>
      <c r="P93" s="77">
        <v>74.662871096754358</v>
      </c>
      <c r="Q93" s="77">
        <v>26.59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396.66999999999996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-56</v>
      </c>
      <c r="AA93" s="117">
        <f>STOA!J93</f>
        <v>5.28</v>
      </c>
      <c r="AB93" s="117">
        <f>-STOA!P93</f>
        <v>0</v>
      </c>
      <c r="AC93">
        <f t="shared" si="3"/>
        <v>7.7844195737901911</v>
      </c>
      <c r="AD93">
        <f t="shared" si="4"/>
        <v>764.3115386702159</v>
      </c>
      <c r="AE93">
        <f>'IDT-1'!F93</f>
        <v>0</v>
      </c>
      <c r="AF93" s="26"/>
      <c r="AG93">
        <f t="shared" si="5"/>
        <v>764.3115386702159</v>
      </c>
      <c r="AI93" s="75">
        <f>PXIL!J93</f>
        <v>0</v>
      </c>
      <c r="AJ93" s="75">
        <f>PXIL!P93</f>
        <v>0</v>
      </c>
      <c r="AK93" s="75">
        <f>RTM_IEX!J93</f>
        <v>34.6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219.13615651242787</v>
      </c>
      <c r="P94" s="77">
        <v>74.662871096754358</v>
      </c>
      <c r="Q94" s="77">
        <v>26.59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375.54999999999995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-17</v>
      </c>
      <c r="AA94" s="117">
        <f>STOA!J94</f>
        <v>5.28</v>
      </c>
      <c r="AB94" s="117">
        <f>-STOA!P94</f>
        <v>0</v>
      </c>
      <c r="AC94">
        <f t="shared" si="3"/>
        <v>7.0874873612596989</v>
      </c>
      <c r="AD94">
        <f t="shared" si="4"/>
        <v>732.01582548274632</v>
      </c>
      <c r="AE94">
        <f>'IDT-1'!F94</f>
        <v>0</v>
      </c>
      <c r="AF94" s="26"/>
      <c r="AG94">
        <f t="shared" si="5"/>
        <v>732.01582548274632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-16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203.17639687283778</v>
      </c>
      <c r="P95" s="77">
        <v>74.662871096754358</v>
      </c>
      <c r="Q95" s="77">
        <v>26.59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347.33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-11</v>
      </c>
      <c r="AA95" s="117">
        <f>STOA!J95</f>
        <v>5.28</v>
      </c>
      <c r="AB95" s="117">
        <f>-STOA!P95</f>
        <v>0</v>
      </c>
      <c r="AC95">
        <f t="shared" si="3"/>
        <v>6.6631929663425264</v>
      </c>
      <c r="AD95">
        <f t="shared" si="4"/>
        <v>692.26036023807353</v>
      </c>
      <c r="AE95">
        <f>'IDT-1'!F95</f>
        <v>0</v>
      </c>
      <c r="AF95" s="26"/>
      <c r="AG95">
        <f t="shared" si="5"/>
        <v>692.26036023807353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-18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203.15800331423694</v>
      </c>
      <c r="P96" s="77">
        <v>74.662871096754358</v>
      </c>
      <c r="Q96" s="77">
        <v>26.59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347.26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5.28</v>
      </c>
      <c r="AB96" s="117">
        <f>-STOA!P96</f>
        <v>0</v>
      </c>
      <c r="AC96">
        <f t="shared" si="3"/>
        <v>6.5736338278048843</v>
      </c>
      <c r="AD96">
        <f t="shared" si="4"/>
        <v>702.26152581801023</v>
      </c>
      <c r="AE96">
        <f>'IDT-1'!F96</f>
        <v>0</v>
      </c>
      <c r="AF96" s="26"/>
      <c r="AG96">
        <f t="shared" si="5"/>
        <v>702.26152581801023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-19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203.80899855263695</v>
      </c>
      <c r="P97" s="77">
        <v>74.66</v>
      </c>
      <c r="Q97" s="77">
        <v>26.59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347.29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5.28</v>
      </c>
      <c r="AB97" s="117">
        <f>-STOA!P97</f>
        <v>0</v>
      </c>
      <c r="AC97">
        <f t="shared" si="3"/>
        <v>6.4819419175072186</v>
      </c>
      <c r="AD97">
        <f t="shared" si="4"/>
        <v>714.03134186995362</v>
      </c>
      <c r="AE97">
        <f>'IDT-1'!F97</f>
        <v>0</v>
      </c>
      <c r="AF97" s="26"/>
      <c r="AG97">
        <f t="shared" si="5"/>
        <v>714.03134186995362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203.80899855263695</v>
      </c>
      <c r="P98" s="77">
        <v>74.66</v>
      </c>
      <c r="Q98" s="77">
        <v>26.59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347.3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5.28</v>
      </c>
      <c r="AB98" s="117">
        <f>-STOA!P98</f>
        <v>0</v>
      </c>
      <c r="AC98">
        <f t="shared" si="3"/>
        <v>6.8016425083062497</v>
      </c>
      <c r="AD98">
        <f t="shared" si="4"/>
        <v>677.7216412791546</v>
      </c>
      <c r="AE98">
        <f>'IDT-1'!F98</f>
        <v>0</v>
      </c>
      <c r="AF98" s="26"/>
      <c r="AG98">
        <f t="shared" si="5"/>
        <v>677.7216412791546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-44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0.28796834047558723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1.5545316920586902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5.5935670136087907</v>
      </c>
      <c r="P99" s="77">
        <f t="shared" si="6"/>
        <v>1.5926898337427444</v>
      </c>
      <c r="Q99" s="77">
        <f t="shared" si="6"/>
        <v>0.5389349999999995</v>
      </c>
      <c r="R99" s="80">
        <f>SUM(R3:R98)/4000</f>
        <v>0.19118743463401305</v>
      </c>
      <c r="S99" s="80">
        <f t="shared" si="6"/>
        <v>0</v>
      </c>
      <c r="T99" s="78">
        <f t="shared" si="6"/>
        <v>0.72900500000000001</v>
      </c>
      <c r="U99" s="78">
        <f t="shared" si="6"/>
        <v>10.043014999999999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1.6820325000000005</v>
      </c>
      <c r="Z99" s="75">
        <f t="shared" si="6"/>
        <v>-3.2500000000000001E-2</v>
      </c>
      <c r="AA99" s="117">
        <f t="shared" si="6"/>
        <v>0.12384000000000005</v>
      </c>
      <c r="AB99" s="117">
        <f t="shared" si="6"/>
        <v>0</v>
      </c>
      <c r="AC99">
        <f t="shared" si="6"/>
        <v>0.20411440868932409</v>
      </c>
      <c r="AD99">
        <f t="shared" si="6"/>
        <v>22.341334905830497</v>
      </c>
      <c r="AE99">
        <f t="shared" si="6"/>
        <v>1.8309999999999999E-3</v>
      </c>
      <c r="AG99">
        <f t="shared" si="6"/>
        <v>22.343165905830492</v>
      </c>
      <c r="AI99">
        <f t="shared" si="6"/>
        <v>0</v>
      </c>
      <c r="AJ99">
        <f t="shared" si="6"/>
        <v>0</v>
      </c>
      <c r="AK99">
        <f t="shared" si="6"/>
        <v>0.53192750000000011</v>
      </c>
      <c r="AL99">
        <f t="shared" si="6"/>
        <v>-0.29075000000000001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44890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19.180905956260922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83.986648545519074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0.94157491878480348</v>
      </c>
      <c r="AD3">
        <f>SUM(B3:AB3,AI3:AR3)-AC3</f>
        <v>106.05557494312467</v>
      </c>
      <c r="AE3">
        <f>'IDT-1'!E3</f>
        <v>0</v>
      </c>
      <c r="AF3" s="26"/>
      <c r="AG3">
        <f>SUM(AD3:AF3)+AT3</f>
        <v>106.05557494312467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19.180905956260922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83.986501771654517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0.94157362717479542</v>
      </c>
      <c r="AD4">
        <f t="shared" ref="AD4:AD67" si="1">SUM(B4:AB4,AI4:AR4)-AC4</f>
        <v>106.05542946087014</v>
      </c>
      <c r="AE4">
        <f>'IDT-1'!E4</f>
        <v>0</v>
      </c>
      <c r="AF4" s="26"/>
      <c r="AG4">
        <f t="shared" ref="AG4:AG67" si="2">SUM(AD4:AF4)+AT4</f>
        <v>106.05542946087014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83.986501771654517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0.94614968031407176</v>
      </c>
      <c r="AD5">
        <f t="shared" si="1"/>
        <v>106.570859446285</v>
      </c>
      <c r="AE5">
        <f>'IDT-1'!E5</f>
        <v>0</v>
      </c>
      <c r="AF5" s="26"/>
      <c r="AG5">
        <f t="shared" si="2"/>
        <v>106.570859446285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83.986501771654517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0.94614968031407176</v>
      </c>
      <c r="AD6">
        <f t="shared" si="1"/>
        <v>106.570859446285</v>
      </c>
      <c r="AE6">
        <f>'IDT-1'!E6</f>
        <v>0</v>
      </c>
      <c r="AF6" s="26"/>
      <c r="AG6">
        <f t="shared" si="2"/>
        <v>106.570859446285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83.986501771654517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1.4344466940348144</v>
      </c>
      <c r="AD7">
        <f t="shared" si="1"/>
        <v>51.082562432564252</v>
      </c>
      <c r="AE7">
        <f>'IDT-1'!E7</f>
        <v>0</v>
      </c>
      <c r="AF7" s="26"/>
      <c r="AG7">
        <f t="shared" si="2"/>
        <v>51.082562432564252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83.98628565599455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0.94614777849626408</v>
      </c>
      <c r="AD8">
        <f t="shared" si="1"/>
        <v>106.57064523244283</v>
      </c>
      <c r="AE8">
        <f>'IDT-1'!E8</f>
        <v>0</v>
      </c>
      <c r="AF8" s="26"/>
      <c r="AG8">
        <f t="shared" si="2"/>
        <v>106.57064523244283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83.98628565599455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0.94615499887799792</v>
      </c>
      <c r="AD9">
        <f t="shared" si="1"/>
        <v>106.57145850998539</v>
      </c>
      <c r="AE9">
        <f>'IDT-1'!E9</f>
        <v>0</v>
      </c>
      <c r="AF9" s="26"/>
      <c r="AG9">
        <f t="shared" si="2"/>
        <v>106.57145850998539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83.98628565599455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0.94615499887799792</v>
      </c>
      <c r="AD10">
        <f t="shared" si="1"/>
        <v>106.57145850998539</v>
      </c>
      <c r="AE10">
        <f>'IDT-1'!E10</f>
        <v>0</v>
      </c>
      <c r="AF10" s="26"/>
      <c r="AG10">
        <f t="shared" si="2"/>
        <v>106.57145850998539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84.346281297463477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1.4376199742436671</v>
      </c>
      <c r="AD11">
        <f t="shared" si="1"/>
        <v>51.439989176088652</v>
      </c>
      <c r="AE11">
        <f>'IDT-1'!E11</f>
        <v>0</v>
      </c>
      <c r="AF11" s="26"/>
      <c r="AG11">
        <f t="shared" si="2"/>
        <v>51.439989176088652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84.336282392874338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0.94923497016253999</v>
      </c>
      <c r="AD12">
        <f t="shared" si="1"/>
        <v>106.91837527558064</v>
      </c>
      <c r="AE12">
        <f>'IDT-1'!E12</f>
        <v>0</v>
      </c>
      <c r="AF12" s="26"/>
      <c r="AG12">
        <f t="shared" si="2"/>
        <v>106.91837527558064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84.866279187095103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0.95389172156994895</v>
      </c>
      <c r="AD13">
        <f t="shared" si="1"/>
        <v>107.4428948204697</v>
      </c>
      <c r="AE13">
        <f>'IDT-1'!E13</f>
        <v>0</v>
      </c>
      <c r="AF13" s="26"/>
      <c r="AG13">
        <f t="shared" si="2"/>
        <v>107.4428948204697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84.856280282505963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0.95380373120956452</v>
      </c>
      <c r="AD14">
        <f t="shared" si="1"/>
        <v>107.43298390624095</v>
      </c>
      <c r="AE14">
        <f>'IDT-1'!E14</f>
        <v>0</v>
      </c>
      <c r="AF14" s="26"/>
      <c r="AG14">
        <f t="shared" si="2"/>
        <v>107.43298390624095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84.866279187095103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1.4421887352906915</v>
      </c>
      <c r="AD15">
        <f t="shared" si="1"/>
        <v>51.954597806748957</v>
      </c>
      <c r="AE15">
        <f>'IDT-1'!E15</f>
        <v>0</v>
      </c>
      <c r="AF15" s="26"/>
      <c r="AG15">
        <f t="shared" si="2"/>
        <v>51.954597806748957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84.856280282505963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0.95380373120956452</v>
      </c>
      <c r="AD16">
        <f t="shared" si="1"/>
        <v>107.43298390624095</v>
      </c>
      <c r="AE16">
        <f>'IDT-1'!E16</f>
        <v>0</v>
      </c>
      <c r="AF16" s="26"/>
      <c r="AG16">
        <f t="shared" si="2"/>
        <v>107.43298390624095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84.866279187095103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0.95389172156994895</v>
      </c>
      <c r="AD17">
        <f t="shared" si="1"/>
        <v>107.4428948204697</v>
      </c>
      <c r="AE17">
        <f>'IDT-1'!E17</f>
        <v>0</v>
      </c>
      <c r="AF17" s="26"/>
      <c r="AG17">
        <f t="shared" si="2"/>
        <v>107.4428948204697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84.856280282505963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0.95380373120956452</v>
      </c>
      <c r="AD18">
        <f t="shared" si="1"/>
        <v>107.43298390624095</v>
      </c>
      <c r="AE18">
        <f>'IDT-1'!E18</f>
        <v>0</v>
      </c>
      <c r="AF18" s="26"/>
      <c r="AG18">
        <f t="shared" si="2"/>
        <v>107.43298390624095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83.98628565599455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1.4788354298279831</v>
      </c>
      <c r="AD19">
        <f t="shared" si="1"/>
        <v>46.037957581111115</v>
      </c>
      <c r="AE19">
        <f>'IDT-1'!E19</f>
        <v>0</v>
      </c>
      <c r="AF19" s="26"/>
      <c r="AG19">
        <f t="shared" si="2"/>
        <v>46.037957581111115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83.98628565599455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0.94614777849626408</v>
      </c>
      <c r="AD20">
        <f t="shared" si="1"/>
        <v>106.57064523244283</v>
      </c>
      <c r="AE20">
        <f>'IDT-1'!E20</f>
        <v>0</v>
      </c>
      <c r="AF20" s="26"/>
      <c r="AG20">
        <f t="shared" si="2"/>
        <v>106.57064523244283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83.98628565599455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0.94614777849626408</v>
      </c>
      <c r="AD21">
        <f t="shared" si="1"/>
        <v>106.57064523244283</v>
      </c>
      <c r="AE21">
        <f>'IDT-1'!E21</f>
        <v>0</v>
      </c>
      <c r="AF21" s="26"/>
      <c r="AG21">
        <f t="shared" si="2"/>
        <v>106.57064523244283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84.585581808294549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0.95142158463650406</v>
      </c>
      <c r="AD22">
        <f t="shared" si="1"/>
        <v>107.16466757860259</v>
      </c>
      <c r="AE22">
        <f>'IDT-1'!E22</f>
        <v>0</v>
      </c>
      <c r="AF22" s="26"/>
      <c r="AG22">
        <f t="shared" si="2"/>
        <v>107.16466757860259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85.174876697979343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1.4449043933864729</v>
      </c>
      <c r="AD23">
        <f t="shared" si="1"/>
        <v>52.260479659537417</v>
      </c>
      <c r="AE23">
        <f>'IDT-1'!E23</f>
        <v>0</v>
      </c>
      <c r="AF23" s="26"/>
      <c r="AG23">
        <f t="shared" si="2"/>
        <v>52.260479659537417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86.95024551011052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0.9722306252124846</v>
      </c>
      <c r="AD24">
        <f t="shared" si="1"/>
        <v>109.50852223984258</v>
      </c>
      <c r="AE24">
        <f>'IDT-1'!E24</f>
        <v>0</v>
      </c>
      <c r="AF24" s="26"/>
      <c r="AG24">
        <f t="shared" si="2"/>
        <v>109.50852223984258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17.99919162886783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88.637207909549559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0.97210075510721261</v>
      </c>
      <c r="AD25">
        <f t="shared" si="1"/>
        <v>109.49389414343968</v>
      </c>
      <c r="AE25">
        <f>'IDT-1'!E25</f>
        <v>0</v>
      </c>
      <c r="AF25" s="26"/>
      <c r="AG25">
        <f t="shared" si="2"/>
        <v>109.49389414343968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17.99919162886783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89.952593014015648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0.98367614402651415</v>
      </c>
      <c r="AD26">
        <f t="shared" si="1"/>
        <v>110.79770385898645</v>
      </c>
      <c r="AE26">
        <f>'IDT-1'!E26</f>
        <v>0</v>
      </c>
      <c r="AF26" s="26"/>
      <c r="AG26">
        <f t="shared" si="2"/>
        <v>110.79770385898645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17.99919162886783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92.794366525915635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1.4081994894300234</v>
      </c>
      <c r="AD27">
        <f t="shared" si="1"/>
        <v>68.214954025482939</v>
      </c>
      <c r="AE27">
        <f>'IDT-1'!E27</f>
        <v>0</v>
      </c>
      <c r="AF27" s="26"/>
      <c r="AG27">
        <f t="shared" si="2"/>
        <v>68.214954025482939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94.511511386215631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1.0238017393678371</v>
      </c>
      <c r="AD28">
        <f t="shared" si="1"/>
        <v>115.31730500697728</v>
      </c>
      <c r="AE28">
        <f>'IDT-1'!E28</f>
        <v>0</v>
      </c>
      <c r="AF28" s="26"/>
      <c r="AG28">
        <f t="shared" si="2"/>
        <v>115.31730500697728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94.799513476215651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1.0263361577598373</v>
      </c>
      <c r="AD29">
        <f t="shared" si="1"/>
        <v>115.6027726785853</v>
      </c>
      <c r="AE29">
        <f>'IDT-1'!E29</f>
        <v>0</v>
      </c>
      <c r="AF29" s="26"/>
      <c r="AG29">
        <f t="shared" si="2"/>
        <v>115.6027726785853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94.799513476215651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1.0263361577598373</v>
      </c>
      <c r="AD30">
        <f t="shared" si="1"/>
        <v>115.6027726785853</v>
      </c>
      <c r="AE30">
        <f>'IDT-1'!E30</f>
        <v>0</v>
      </c>
      <c r="AF30" s="26"/>
      <c r="AG30">
        <f t="shared" si="2"/>
        <v>115.6027726785853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94.749513476215654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1.2922399834256968</v>
      </c>
      <c r="AD31">
        <f t="shared" si="1"/>
        <v>85.28686885291944</v>
      </c>
      <c r="AE31">
        <f>'IDT-1'!E31</f>
        <v>0</v>
      </c>
      <c r="AF31" s="26"/>
      <c r="AG31">
        <f t="shared" si="2"/>
        <v>85.28686885291944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94.749513476215654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1.0258961577598373</v>
      </c>
      <c r="AD32">
        <f t="shared" si="1"/>
        <v>115.55321267858531</v>
      </c>
      <c r="AE32">
        <f>'IDT-1'!E32</f>
        <v>0</v>
      </c>
      <c r="AF32" s="26"/>
      <c r="AG32">
        <f t="shared" si="2"/>
        <v>115.55321267858531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94.652644476215656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1.0250437105598373</v>
      </c>
      <c r="AD33">
        <f t="shared" si="1"/>
        <v>115.4571961257853</v>
      </c>
      <c r="AE33">
        <f>'IDT-1'!E33</f>
        <v>0</v>
      </c>
      <c r="AF33" s="26"/>
      <c r="AG33">
        <f t="shared" si="2"/>
        <v>115.4571961257853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2.0995953601294848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92.194229706215637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1.1303056605838373</v>
      </c>
      <c r="AD34">
        <f t="shared" si="1"/>
        <v>127.31351940576127</v>
      </c>
      <c r="AE34">
        <f>'IDT-1'!E34</f>
        <v>0</v>
      </c>
      <c r="AF34" s="26"/>
      <c r="AG34">
        <f t="shared" si="2"/>
        <v>127.31351940576127</v>
      </c>
      <c r="AI34" s="75">
        <f>PXIL!K34</f>
        <v>0</v>
      </c>
      <c r="AJ34" s="75">
        <f>PXIL!Q34</f>
        <v>0</v>
      </c>
      <c r="AK34" s="75">
        <f>RTM_IEX!K34</f>
        <v>14.42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90.08180633861565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1.2384363349489573</v>
      </c>
      <c r="AD35">
        <f t="shared" si="1"/>
        <v>139.4929653637962</v>
      </c>
      <c r="AE35">
        <f>'IDT-1'!E35</f>
        <v>0</v>
      </c>
      <c r="AF35" s="26"/>
      <c r="AG35">
        <f t="shared" si="2"/>
        <v>139.4929653637962</v>
      </c>
      <c r="AI35" s="75">
        <f>PXIL!K35</f>
        <v>0</v>
      </c>
      <c r="AJ35" s="75">
        <f>PXIL!Q35</f>
        <v>0</v>
      </c>
      <c r="AK35" s="75">
        <f>RTM_IEX!K35</f>
        <v>28.82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89.398433272615648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1.1563764227937976</v>
      </c>
      <c r="AD36">
        <f t="shared" si="1"/>
        <v>90.072472707875647</v>
      </c>
      <c r="AE36">
        <f>'IDT-1'!E36</f>
        <v>0</v>
      </c>
      <c r="AF36" s="26"/>
      <c r="AG36">
        <f t="shared" si="2"/>
        <v>90.072472707875647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86.463002429415639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1.0375500809297311</v>
      </c>
      <c r="AD37">
        <f t="shared" si="1"/>
        <v>116.8658682065397</v>
      </c>
      <c r="AE37">
        <f>'IDT-1'!E37</f>
        <v>0</v>
      </c>
      <c r="AF37" s="26"/>
      <c r="AG37">
        <f t="shared" si="2"/>
        <v>116.8658682065397</v>
      </c>
      <c r="AI37" s="75">
        <f>PXIL!K37</f>
        <v>0</v>
      </c>
      <c r="AJ37" s="75">
        <f>PXIL!Q37</f>
        <v>0</v>
      </c>
      <c r="AK37" s="75">
        <f>RTM_IEX!K37</f>
        <v>9.61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85.492702793415646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1.1135794441329312</v>
      </c>
      <c r="AD38">
        <f t="shared" si="1"/>
        <v>125.4295392073365</v>
      </c>
      <c r="AE38">
        <f>'IDT-1'!E38</f>
        <v>0</v>
      </c>
      <c r="AF38" s="26"/>
      <c r="AG38">
        <f t="shared" si="2"/>
        <v>125.4295392073365</v>
      </c>
      <c r="AI38" s="75">
        <f>PXIL!K38</f>
        <v>0</v>
      </c>
      <c r="AJ38" s="75">
        <f>PXIL!Q38</f>
        <v>0</v>
      </c>
      <c r="AK38" s="75">
        <f>RTM_IEX!K38</f>
        <v>19.22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17.999708761427069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84.482966499915648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1.1891076964445346</v>
      </c>
      <c r="AD39">
        <f t="shared" si="1"/>
        <v>133.93676689952531</v>
      </c>
      <c r="AE39">
        <f>'IDT-1'!E39</f>
        <v>0</v>
      </c>
      <c r="AF39" s="26"/>
      <c r="AG39">
        <f t="shared" si="2"/>
        <v>133.93676689952531</v>
      </c>
      <c r="AI39" s="75">
        <f>PXIL!K39</f>
        <v>0</v>
      </c>
      <c r="AJ39" s="75">
        <f>PXIL!Q39</f>
        <v>0</v>
      </c>
      <c r="AK39" s="75">
        <f>RTM_IEX!K39</f>
        <v>28.83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17.999708761427069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83.982915834215646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1.2692752505863747</v>
      </c>
      <c r="AD40">
        <f t="shared" si="1"/>
        <v>142.96654867968346</v>
      </c>
      <c r="AE40">
        <f>'IDT-1'!E40</f>
        <v>0</v>
      </c>
      <c r="AF40" s="26"/>
      <c r="AG40">
        <f t="shared" si="2"/>
        <v>142.96654867968346</v>
      </c>
      <c r="AI40" s="75">
        <f>PXIL!K40</f>
        <v>0</v>
      </c>
      <c r="AJ40" s="75">
        <f>PXIL!Q40</f>
        <v>0</v>
      </c>
      <c r="AK40" s="75">
        <f>RTM_IEX!K40</f>
        <v>38.44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17.999708761427069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82.952307534115647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1.0107151727674477</v>
      </c>
      <c r="AD41">
        <f t="shared" si="1"/>
        <v>93.754500457402386</v>
      </c>
      <c r="AE41">
        <f>'IDT-1'!E41</f>
        <v>0</v>
      </c>
      <c r="AF41" s="26"/>
      <c r="AG41">
        <f t="shared" si="2"/>
        <v>93.754500457402386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1.6014996027478352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17.999708761427069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83.002307534115644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0.91813493990495698</v>
      </c>
      <c r="AD42">
        <f t="shared" si="1"/>
        <v>103.4153809583856</v>
      </c>
      <c r="AE42">
        <f>'IDT-1'!E42</f>
        <v>0</v>
      </c>
      <c r="AF42" s="26"/>
      <c r="AG42">
        <f t="shared" si="2"/>
        <v>103.4153809583856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1.6014996027478352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17.999708761427069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83.002307534115644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1.298734939904957</v>
      </c>
      <c r="AD43">
        <f t="shared" si="1"/>
        <v>146.2847809583856</v>
      </c>
      <c r="AE43">
        <f>'IDT-1'!E43</f>
        <v>0</v>
      </c>
      <c r="AF43" s="26"/>
      <c r="AG43">
        <f t="shared" si="2"/>
        <v>146.2847809583856</v>
      </c>
      <c r="AI43" s="75">
        <f>PXIL!K43</f>
        <v>0</v>
      </c>
      <c r="AJ43" s="75">
        <f>PXIL!Q43</f>
        <v>0</v>
      </c>
      <c r="AK43" s="75">
        <f>RTM_IEX!K43</f>
        <v>9.61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33.64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1.6761932616032005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17.999700996677742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83.04230753411565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1.2151761757730901</v>
      </c>
      <c r="AD44">
        <f t="shared" si="1"/>
        <v>136.87302561662352</v>
      </c>
      <c r="AE44">
        <f>'IDT-1'!E44</f>
        <v>0</v>
      </c>
      <c r="AF44" s="26"/>
      <c r="AG44">
        <f t="shared" si="2"/>
        <v>136.87302561662352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33.64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2.1405877460493481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83.04230753411565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1.3884014784654521</v>
      </c>
      <c r="AD45">
        <f t="shared" si="1"/>
        <v>156.38449380169956</v>
      </c>
      <c r="AE45">
        <f>'IDT-1'!E45</f>
        <v>0</v>
      </c>
      <c r="AF45" s="26"/>
      <c r="AG45">
        <f t="shared" si="2"/>
        <v>156.38449380169956</v>
      </c>
      <c r="AI45" s="75">
        <f>PXIL!K45</f>
        <v>0</v>
      </c>
      <c r="AJ45" s="75">
        <f>PXIL!Q45</f>
        <v>0</v>
      </c>
      <c r="AK45" s="75">
        <f>RTM_IEX!K45</f>
        <v>19.22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33.64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2.1405877460493481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82.817491996915649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1.2172871017380922</v>
      </c>
      <c r="AD46">
        <f t="shared" si="1"/>
        <v>137.11079264122691</v>
      </c>
      <c r="AE46">
        <f>'IDT-1'!E46</f>
        <v>0</v>
      </c>
      <c r="AF46" s="26"/>
      <c r="AG46">
        <f t="shared" si="2"/>
        <v>137.11079264122691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33.64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2.1405877460493481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82.62381897171565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1.4692867791163322</v>
      </c>
      <c r="AD47">
        <f t="shared" si="1"/>
        <v>165.49511993864863</v>
      </c>
      <c r="AE47">
        <f>'IDT-1'!E47</f>
        <v>0</v>
      </c>
      <c r="AF47" s="26"/>
      <c r="AG47">
        <f t="shared" si="2"/>
        <v>165.49511993864863</v>
      </c>
      <c r="AI47" s="75">
        <f>PXIL!K47</f>
        <v>0</v>
      </c>
      <c r="AJ47" s="75">
        <f>PXIL!Q47</f>
        <v>0</v>
      </c>
      <c r="AK47" s="75">
        <f>RTM_IEX!K47</f>
        <v>28.83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33.64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2.1405877460493481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82.62381897171565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1.2155827791163321</v>
      </c>
      <c r="AD48">
        <f t="shared" si="1"/>
        <v>136.91882393864864</v>
      </c>
      <c r="AE48">
        <f>'IDT-1'!E48</f>
        <v>0</v>
      </c>
      <c r="AF48" s="26"/>
      <c r="AG48">
        <f t="shared" si="2"/>
        <v>136.91882393864864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33.64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2.0828432694901533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82.62381897171565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1.2150746277226112</v>
      </c>
      <c r="AD49">
        <f t="shared" si="1"/>
        <v>136.86158761348321</v>
      </c>
      <c r="AE49">
        <f>'IDT-1'!E49</f>
        <v>0</v>
      </c>
      <c r="AF49" s="26"/>
      <c r="AG49">
        <f t="shared" si="2"/>
        <v>136.86158761348321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33.64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2.0828432694901533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82.62381897171565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1.2150746277226112</v>
      </c>
      <c r="AD50">
        <f t="shared" si="1"/>
        <v>136.86158761348321</v>
      </c>
      <c r="AE50">
        <f>'IDT-1'!E50</f>
        <v>0</v>
      </c>
      <c r="AF50" s="26"/>
      <c r="AG50">
        <f t="shared" si="2"/>
        <v>136.86158761348321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33.64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2.0828432694901533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82.62381897171565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1.2150746277226112</v>
      </c>
      <c r="AD51">
        <f t="shared" si="1"/>
        <v>136.86158761348321</v>
      </c>
      <c r="AE51">
        <f>'IDT-1'!E51</f>
        <v>0</v>
      </c>
      <c r="AF51" s="26"/>
      <c r="AG51">
        <f t="shared" si="2"/>
        <v>136.86158761348321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33.64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2.0828432694901533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82.62381897171565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1.4264506277226112</v>
      </c>
      <c r="AD52">
        <f t="shared" si="1"/>
        <v>160.67021161348322</v>
      </c>
      <c r="AE52">
        <f>'IDT-1'!E52</f>
        <v>0</v>
      </c>
      <c r="AF52" s="26"/>
      <c r="AG52">
        <f t="shared" si="2"/>
        <v>160.67021161348322</v>
      </c>
      <c r="AI52" s="75">
        <f>PXIL!K52</f>
        <v>0</v>
      </c>
      <c r="AJ52" s="75">
        <f>PXIL!Q52</f>
        <v>0</v>
      </c>
      <c r="AK52" s="75">
        <f>RTM_IEX!K52</f>
        <v>28.83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28.83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1.6422393955804124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82.62381897171565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1.1688693136322055</v>
      </c>
      <c r="AD53">
        <f t="shared" si="1"/>
        <v>131.65718905366387</v>
      </c>
      <c r="AE53">
        <f>'IDT-1'!E53</f>
        <v>0</v>
      </c>
      <c r="AF53" s="26"/>
      <c r="AG53">
        <f t="shared" si="2"/>
        <v>131.65718905366387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28.83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1.6422393955804124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82.573818971715653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1.1684293136322055</v>
      </c>
      <c r="AD54">
        <f t="shared" si="1"/>
        <v>131.60762905366386</v>
      </c>
      <c r="AE54">
        <f>'IDT-1'!E54</f>
        <v>0</v>
      </c>
      <c r="AF54" s="26"/>
      <c r="AG54">
        <f t="shared" si="2"/>
        <v>131.60762905366386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28.83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19.180905956260922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82.573818971715653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1.1827017335109127</v>
      </c>
      <c r="AD55">
        <f t="shared" si="1"/>
        <v>133.21522252909276</v>
      </c>
      <c r="AE55">
        <f>'IDT-1'!E55</f>
        <v>0</v>
      </c>
      <c r="AF55" s="26"/>
      <c r="AG55">
        <f t="shared" si="2"/>
        <v>133.21522252909276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28.83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19.180905956260922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82.573818971715653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1.3095977335109126</v>
      </c>
      <c r="AD56">
        <f t="shared" si="1"/>
        <v>147.50832652909278</v>
      </c>
      <c r="AE56">
        <f>'IDT-1'!E56</f>
        <v>0</v>
      </c>
      <c r="AF56" s="26"/>
      <c r="AG56">
        <f t="shared" si="2"/>
        <v>147.50832652909278</v>
      </c>
      <c r="AI56" s="75">
        <f>PXIL!K56</f>
        <v>0</v>
      </c>
      <c r="AJ56" s="75">
        <f>PXIL!Q56</f>
        <v>0</v>
      </c>
      <c r="AK56" s="75">
        <f>RTM_IEX!K56</f>
        <v>14.42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28.83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2.0831993346271136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82.573818971715653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1.4409817866501888</v>
      </c>
      <c r="AD57">
        <f t="shared" si="1"/>
        <v>162.30694851450761</v>
      </c>
      <c r="AE57">
        <f>'IDT-1'!E57</f>
        <v>0</v>
      </c>
      <c r="AF57" s="26"/>
      <c r="AG57">
        <f t="shared" si="2"/>
        <v>162.30694851450761</v>
      </c>
      <c r="AI57" s="75">
        <f>PXIL!K57</f>
        <v>0</v>
      </c>
      <c r="AJ57" s="75">
        <f>PXIL!Q57</f>
        <v>0</v>
      </c>
      <c r="AK57" s="75">
        <f>RTM_IEX!K57</f>
        <v>28.83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28.83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2.0831993346271136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18.34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82.573818971715653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1.1753017610958165</v>
      </c>
      <c r="AD58">
        <f t="shared" si="1"/>
        <v>132.38171654524695</v>
      </c>
      <c r="AE58">
        <f>'IDT-1'!E58</f>
        <v>0</v>
      </c>
      <c r="AF58" s="26"/>
      <c r="AG58">
        <f t="shared" si="2"/>
        <v>132.38171654524695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28.83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18.34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82.573818971715653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1.1330617610958165</v>
      </c>
      <c r="AD59">
        <f t="shared" si="1"/>
        <v>127.62395654524697</v>
      </c>
      <c r="AE59">
        <f>'IDT-1'!E59</f>
        <v>0</v>
      </c>
      <c r="AF59" s="26"/>
      <c r="AG59">
        <f t="shared" si="2"/>
        <v>127.62395654524697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24.03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18.34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82.573818971715653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1.1330617610958165</v>
      </c>
      <c r="AD60">
        <f t="shared" si="1"/>
        <v>127.62395654524697</v>
      </c>
      <c r="AE60">
        <f>'IDT-1'!E60</f>
        <v>0</v>
      </c>
      <c r="AF60" s="26"/>
      <c r="AG60">
        <f t="shared" si="2"/>
        <v>127.62395654524697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24.03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18.34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82.573818971715653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1.2176297610958164</v>
      </c>
      <c r="AD61">
        <f t="shared" si="1"/>
        <v>137.14938854524695</v>
      </c>
      <c r="AE61">
        <f>'IDT-1'!E61</f>
        <v>0</v>
      </c>
      <c r="AF61" s="26"/>
      <c r="AG61">
        <f t="shared" si="2"/>
        <v>137.14938854524695</v>
      </c>
      <c r="AI61" s="75">
        <f>PXIL!K61</f>
        <v>0</v>
      </c>
      <c r="AJ61" s="75">
        <f>PXIL!Q61</f>
        <v>0</v>
      </c>
      <c r="AK61" s="75">
        <f>RTM_IEX!K61</f>
        <v>9.61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24.03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18.34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82.533818971715647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1.3864137610958163</v>
      </c>
      <c r="AD62">
        <f t="shared" si="1"/>
        <v>156.16060454524697</v>
      </c>
      <c r="AE62">
        <f>'IDT-1'!E62</f>
        <v>0</v>
      </c>
      <c r="AF62" s="26"/>
      <c r="AG62">
        <f t="shared" si="2"/>
        <v>156.16060454524697</v>
      </c>
      <c r="AI62" s="75">
        <f>PXIL!K62</f>
        <v>0</v>
      </c>
      <c r="AJ62" s="75">
        <f>PXIL!Q62</f>
        <v>0</v>
      </c>
      <c r="AK62" s="75">
        <f>RTM_IEX!K62</f>
        <v>28.83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24.03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82.533818971715647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1.2565257610958165</v>
      </c>
      <c r="AD63">
        <f t="shared" si="1"/>
        <v>141.53049254524694</v>
      </c>
      <c r="AE63">
        <f>'IDT-1'!E63</f>
        <v>0</v>
      </c>
      <c r="AF63" s="26"/>
      <c r="AG63">
        <f t="shared" si="2"/>
        <v>141.53049254524694</v>
      </c>
      <c r="AI63" s="75">
        <f>PXIL!K63</f>
        <v>0</v>
      </c>
      <c r="AJ63" s="75">
        <f>PXIL!Q63</f>
        <v>0</v>
      </c>
      <c r="AK63" s="75">
        <f>RTM_IEX!K63</f>
        <v>9.61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28.83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2.0831993346271136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82.537311971715624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1.0874204994958161</v>
      </c>
      <c r="AD64">
        <f t="shared" si="1"/>
        <v>122.48309080684692</v>
      </c>
      <c r="AE64">
        <f>'IDT-1'!E64</f>
        <v>0</v>
      </c>
      <c r="AF64" s="26"/>
      <c r="AG64">
        <f t="shared" si="2"/>
        <v>122.48309080684692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19.22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82.51657397171563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1.0872380050958161</v>
      </c>
      <c r="AD65">
        <f t="shared" si="1"/>
        <v>122.46253530124693</v>
      </c>
      <c r="AE65">
        <f>'IDT-1'!E65</f>
        <v>0</v>
      </c>
      <c r="AF65" s="26"/>
      <c r="AG65">
        <f t="shared" si="2"/>
        <v>122.46253530124693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82.51657397171563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1.0872380050958161</v>
      </c>
      <c r="AD66">
        <f t="shared" si="1"/>
        <v>122.46253530124693</v>
      </c>
      <c r="AE66">
        <f>'IDT-1'!E66</f>
        <v>0</v>
      </c>
      <c r="AF66" s="26"/>
      <c r="AG66">
        <f t="shared" si="2"/>
        <v>122.46253530124693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19.22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2.0828432694901533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83.043829985215638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1.3878187246414111</v>
      </c>
      <c r="AD67">
        <f t="shared" si="1"/>
        <v>156.31885453006439</v>
      </c>
      <c r="AE67">
        <f>'IDT-1'!E67</f>
        <v>0</v>
      </c>
      <c r="AF67" s="26"/>
      <c r="AG67">
        <f t="shared" si="2"/>
        <v>156.31885453006439</v>
      </c>
      <c r="AI67" s="75">
        <f>PXIL!K67</f>
        <v>0</v>
      </c>
      <c r="AJ67" s="75">
        <f>PXIL!Q67</f>
        <v>0</v>
      </c>
      <c r="AK67" s="75">
        <f>RTM_IEX!K67</f>
        <v>33.630000000000003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19.22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2.0828432694901533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83.99772721721564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1.100269020283011</v>
      </c>
      <c r="AD68">
        <f t="shared" ref="AD68:AD98" si="4">SUM(B68:AB68,AI68:AR68)-AC68</f>
        <v>123.93030146642279</v>
      </c>
      <c r="AE68">
        <f>'IDT-1'!E68</f>
        <v>0</v>
      </c>
      <c r="AF68" s="26"/>
      <c r="AG68">
        <f t="shared" ref="AG68:AG98" si="5">SUM(AD68:AF68)+AT68</f>
        <v>123.93030146642279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19.22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2.0828432694901533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84.548289383215632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1.1051139673438111</v>
      </c>
      <c r="AD69">
        <f t="shared" si="4"/>
        <v>124.47601868536198</v>
      </c>
      <c r="AE69">
        <f>'IDT-1'!E69</f>
        <v>0</v>
      </c>
      <c r="AF69" s="26"/>
      <c r="AG69">
        <f t="shared" si="5"/>
        <v>124.47601868536198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19.22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2.0828432694901533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85.508647935215635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1.1135651226014109</v>
      </c>
      <c r="AD70">
        <f t="shared" si="4"/>
        <v>125.42792608210438</v>
      </c>
      <c r="AE70">
        <f>'IDT-1'!E70</f>
        <v>0</v>
      </c>
      <c r="AF70" s="26"/>
      <c r="AG70">
        <f t="shared" si="5"/>
        <v>125.42792608210438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19.22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2.0828432694901533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85.736941603815637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1.1155741068850911</v>
      </c>
      <c r="AD71">
        <f t="shared" si="4"/>
        <v>125.6542107664207</v>
      </c>
      <c r="AE71">
        <f>'IDT-1'!E71</f>
        <v>0</v>
      </c>
      <c r="AF71" s="26"/>
      <c r="AG71">
        <f t="shared" si="5"/>
        <v>125.6542107664207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2.0828432694901533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86.679682490515646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1.4199022266880512</v>
      </c>
      <c r="AD72">
        <f t="shared" si="4"/>
        <v>159.93262353331778</v>
      </c>
      <c r="AE72">
        <f>'IDT-1'!E72</f>
        <v>0</v>
      </c>
      <c r="AF72" s="26"/>
      <c r="AG72">
        <f t="shared" si="5"/>
        <v>159.93262353331778</v>
      </c>
      <c r="AI72" s="75">
        <f>PXIL!K72</f>
        <v>0</v>
      </c>
      <c r="AJ72" s="75">
        <f>PXIL!Q72</f>
        <v>0</v>
      </c>
      <c r="AK72" s="75">
        <f>RTM_IEX!K72</f>
        <v>33.64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19.22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2.0828432694901533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88.156525759115638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1.2637624474517311</v>
      </c>
      <c r="AD73">
        <f t="shared" si="4"/>
        <v>142.34560658115404</v>
      </c>
      <c r="AE73">
        <f>'IDT-1'!E73</f>
        <v>0</v>
      </c>
      <c r="AF73" s="26"/>
      <c r="AG73">
        <f t="shared" si="5"/>
        <v>142.34560658115404</v>
      </c>
      <c r="AI73" s="75">
        <f>PXIL!K73</f>
        <v>0</v>
      </c>
      <c r="AJ73" s="75">
        <f>PXIL!Q73</f>
        <v>0</v>
      </c>
      <c r="AK73" s="75">
        <f>RTM_IEX!K73</f>
        <v>19.22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14.42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2.0828432694901533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89.968684987415642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1.2797094486607712</v>
      </c>
      <c r="AD74">
        <f t="shared" si="4"/>
        <v>144.14181880824501</v>
      </c>
      <c r="AE74">
        <f>'IDT-1'!E74</f>
        <v>0</v>
      </c>
      <c r="AF74" s="26"/>
      <c r="AG74">
        <f t="shared" si="5"/>
        <v>144.14181880824501</v>
      </c>
      <c r="AI74" s="75">
        <f>PXIL!K74</f>
        <v>0</v>
      </c>
      <c r="AJ74" s="75">
        <f>PXIL!Q74</f>
        <v>0</v>
      </c>
      <c r="AK74" s="75">
        <f>RTM_IEX!K74</f>
        <v>19.22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14.42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91.462698690415635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1.1238681876447971</v>
      </c>
      <c r="AD75">
        <f t="shared" si="4"/>
        <v>126.58842586290032</v>
      </c>
      <c r="AE75">
        <f>'IDT-1'!E75</f>
        <v>0</v>
      </c>
      <c r="AF75" s="26"/>
      <c r="AG75">
        <f t="shared" si="5"/>
        <v>126.58842586290032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14.42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93.701049464615636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1.0166696744577572</v>
      </c>
      <c r="AD76">
        <f t="shared" si="4"/>
        <v>114.51397515028737</v>
      </c>
      <c r="AE76">
        <f>'IDT-1'!E76</f>
        <v>0</v>
      </c>
      <c r="AF76" s="26"/>
      <c r="AG76">
        <f t="shared" si="5"/>
        <v>114.51397515028737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93.701049464615636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1.3972696744577573</v>
      </c>
      <c r="AD77">
        <f t="shared" si="4"/>
        <v>157.38337515028738</v>
      </c>
      <c r="AE77">
        <f>'IDT-1'!E77</f>
        <v>0</v>
      </c>
      <c r="AF77" s="26"/>
      <c r="AG77">
        <f t="shared" si="5"/>
        <v>157.38337515028738</v>
      </c>
      <c r="AI77" s="75">
        <f>PXIL!K77</f>
        <v>0</v>
      </c>
      <c r="AJ77" s="75">
        <f>PXIL!Q77</f>
        <v>0</v>
      </c>
      <c r="AK77" s="75">
        <f>RTM_IEX!K77</f>
        <v>43.25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93.701049464615636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1.1054509496797105</v>
      </c>
      <c r="AD78">
        <f t="shared" si="4"/>
        <v>104.42519387506542</v>
      </c>
      <c r="AE78">
        <f>'IDT-1'!E78</f>
        <v>0</v>
      </c>
      <c r="AF78" s="26"/>
      <c r="AG78">
        <f t="shared" si="5"/>
        <v>104.42519387506542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93.41304737461563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1.2255992560657571</v>
      </c>
      <c r="AD79">
        <f t="shared" si="4"/>
        <v>138.04704347867937</v>
      </c>
      <c r="AE79">
        <f>'IDT-1'!E79</f>
        <v>0</v>
      </c>
      <c r="AF79" s="26"/>
      <c r="AG79">
        <f t="shared" si="5"/>
        <v>138.04704347867937</v>
      </c>
      <c r="AI79" s="75">
        <f>PXIL!K79</f>
        <v>0</v>
      </c>
      <c r="AJ79" s="75">
        <f>PXIL!Q79</f>
        <v>0</v>
      </c>
      <c r="AK79" s="75">
        <f>RTM_IEX!K79</f>
        <v>24.03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93.326646747615627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1.2248389305481571</v>
      </c>
      <c r="AD80">
        <f t="shared" si="4"/>
        <v>137.96140317719696</v>
      </c>
      <c r="AE80">
        <f>'IDT-1'!E80</f>
        <v>0</v>
      </c>
      <c r="AF80" s="26"/>
      <c r="AG80">
        <f t="shared" si="5"/>
        <v>137.96140317719696</v>
      </c>
      <c r="AI80" s="75">
        <f>PXIL!K80</f>
        <v>0</v>
      </c>
      <c r="AJ80" s="75">
        <f>PXIL!Q80</f>
        <v>0</v>
      </c>
      <c r="AK80" s="75">
        <f>RTM_IEX!K80</f>
        <v>24.03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18.34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93.021797747615636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1.2251482593481573</v>
      </c>
      <c r="AD81">
        <f t="shared" si="4"/>
        <v>137.996244848397</v>
      </c>
      <c r="AE81">
        <f>'IDT-1'!E81</f>
        <v>0</v>
      </c>
      <c r="AF81" s="26"/>
      <c r="AG81">
        <f t="shared" si="5"/>
        <v>137.996244848397</v>
      </c>
      <c r="AI81" s="75">
        <f>PXIL!K81</f>
        <v>0</v>
      </c>
      <c r="AJ81" s="75">
        <f>PXIL!Q81</f>
        <v>0</v>
      </c>
      <c r="AK81" s="75">
        <f>RTM_IEX!K81</f>
        <v>24.03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18.34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90.568193641015625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1.2035565432100772</v>
      </c>
      <c r="AD82">
        <f t="shared" si="4"/>
        <v>135.56423245793502</v>
      </c>
      <c r="AE82">
        <f>'IDT-1'!E82</f>
        <v>0</v>
      </c>
      <c r="AF82" s="26"/>
      <c r="AG82">
        <f t="shared" si="5"/>
        <v>135.56423245793502</v>
      </c>
      <c r="AI82" s="75">
        <f>PXIL!K82</f>
        <v>0</v>
      </c>
      <c r="AJ82" s="75">
        <f>PXIL!Q82</f>
        <v>0</v>
      </c>
      <c r="AK82" s="75">
        <f>RTM_IEX!K82</f>
        <v>24.03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18.34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87.637628384615638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1.1438661193976636</v>
      </c>
      <c r="AD83">
        <f t="shared" si="4"/>
        <v>88.663357625347473</v>
      </c>
      <c r="AE83">
        <f>'IDT-1'!E83</f>
        <v>0</v>
      </c>
      <c r="AF83" s="26"/>
      <c r="AG83">
        <f t="shared" si="5"/>
        <v>88.663357625347473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18.34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86.036685618815625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1.205919272614717</v>
      </c>
      <c r="AD84">
        <f t="shared" si="4"/>
        <v>135.83036170633039</v>
      </c>
      <c r="AE84">
        <f>'IDT-1'!E84</f>
        <v>0</v>
      </c>
      <c r="AF84" s="26"/>
      <c r="AG84">
        <f t="shared" si="5"/>
        <v>135.83036170633039</v>
      </c>
      <c r="AI84" s="75">
        <f>PXIL!K84</f>
        <v>0</v>
      </c>
      <c r="AJ84" s="75">
        <f>PXIL!Q84</f>
        <v>0</v>
      </c>
      <c r="AK84" s="75">
        <f>RTM_IEX!K84</f>
        <v>28.83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1.8627273545115419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18.34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85.316493761515645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1.0283611458210393</v>
      </c>
      <c r="AD85">
        <f t="shared" si="4"/>
        <v>115.83085997020615</v>
      </c>
      <c r="AE85">
        <f>'IDT-1'!E85</f>
        <v>0</v>
      </c>
      <c r="AF85" s="26"/>
      <c r="AG85">
        <f t="shared" si="5"/>
        <v>115.83085997020615</v>
      </c>
      <c r="AI85" s="75">
        <f>PXIL!K85</f>
        <v>0</v>
      </c>
      <c r="AJ85" s="75">
        <f>PXIL!Q85</f>
        <v>0</v>
      </c>
      <c r="AK85" s="75">
        <f>RTM_IEX!K85</f>
        <v>9.61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18.34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84.538773741915648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1.0236016480979973</v>
      </c>
      <c r="AD86">
        <f t="shared" si="4"/>
        <v>115.29476745394714</v>
      </c>
      <c r="AE86">
        <f>'IDT-1'!E86</f>
        <v>0</v>
      </c>
      <c r="AF86" s="26"/>
      <c r="AG86">
        <f t="shared" si="5"/>
        <v>115.29476745394714</v>
      </c>
      <c r="AI86" s="75">
        <f>PXIL!K86</f>
        <v>0</v>
      </c>
      <c r="AJ86" s="75">
        <f>PXIL!Q86</f>
        <v>0</v>
      </c>
      <c r="AK86" s="75">
        <f>RTM_IEX!K86</f>
        <v>9.61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84.074794923915647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1.0314946600539698</v>
      </c>
      <c r="AD87">
        <f t="shared" si="4"/>
        <v>116.18380761880623</v>
      </c>
      <c r="AE87">
        <f>'IDT-1'!E87</f>
        <v>0</v>
      </c>
      <c r="AF87" s="26"/>
      <c r="AG87">
        <f t="shared" si="5"/>
        <v>116.18380761880623</v>
      </c>
      <c r="AI87" s="75">
        <f>PXIL!K87</f>
        <v>0</v>
      </c>
      <c r="AJ87" s="75">
        <f>PXIL!Q87</f>
        <v>0</v>
      </c>
      <c r="AK87" s="75">
        <f>RTM_IEX!K87</f>
        <v>9.61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83.589646105915648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1.2090011761214292</v>
      </c>
      <c r="AD88">
        <f t="shared" si="4"/>
        <v>75.911152284738762</v>
      </c>
      <c r="AE88">
        <f>'IDT-1'!E88</f>
        <v>0</v>
      </c>
      <c r="AF88" s="26"/>
      <c r="AG88">
        <f t="shared" si="5"/>
        <v>75.911152284738762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83.589646105915648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1.0272253504555697</v>
      </c>
      <c r="AD89">
        <f t="shared" si="4"/>
        <v>115.70292811040463</v>
      </c>
      <c r="AE89">
        <f>'IDT-1'!E89</f>
        <v>0</v>
      </c>
      <c r="AF89" s="26"/>
      <c r="AG89">
        <f t="shared" si="5"/>
        <v>115.70292811040463</v>
      </c>
      <c r="AI89" s="75">
        <f>PXIL!K89</f>
        <v>0</v>
      </c>
      <c r="AJ89" s="75">
        <f>PXIL!Q89</f>
        <v>0</v>
      </c>
      <c r="AK89" s="75">
        <f>RTM_IEX!K89</f>
        <v>9.61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83.589646105915648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1.0272253504555697</v>
      </c>
      <c r="AD90">
        <f t="shared" si="4"/>
        <v>115.70292811040463</v>
      </c>
      <c r="AE90">
        <f>'IDT-1'!E90</f>
        <v>0</v>
      </c>
      <c r="AF90" s="26"/>
      <c r="AG90">
        <f t="shared" si="5"/>
        <v>115.70292811040463</v>
      </c>
      <c r="AI90" s="75">
        <f>PXIL!K90</f>
        <v>0</v>
      </c>
      <c r="AJ90" s="75">
        <f>PXIL!Q90</f>
        <v>0</v>
      </c>
      <c r="AK90" s="75">
        <f>RTM_IEX!K90</f>
        <v>9.61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83.650015105915642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1.2983136985433825</v>
      </c>
      <c r="AD91">
        <f t="shared" si="4"/>
        <v>65.882208762316807</v>
      </c>
      <c r="AE91">
        <f>'IDT-1'!E91</f>
        <v>0</v>
      </c>
      <c r="AF91" s="26"/>
      <c r="AG91">
        <f t="shared" si="5"/>
        <v>65.882208762316807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83.650015105915642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0.94318859765556973</v>
      </c>
      <c r="AD92">
        <f t="shared" si="4"/>
        <v>106.23733386320463</v>
      </c>
      <c r="AE92">
        <f>'IDT-1'!E92</f>
        <v>0</v>
      </c>
      <c r="AF92" s="26"/>
      <c r="AG92">
        <f t="shared" si="5"/>
        <v>106.23733386320463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83.644250609515638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0.9431378700872497</v>
      </c>
      <c r="AD93">
        <f t="shared" si="4"/>
        <v>106.23162009437293</v>
      </c>
      <c r="AE93">
        <f>'IDT-1'!E93</f>
        <v>0</v>
      </c>
      <c r="AF93" s="26"/>
      <c r="AG93">
        <f t="shared" si="5"/>
        <v>106.23162009437293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83.574074849915647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0.94252032340276981</v>
      </c>
      <c r="AD94">
        <f t="shared" si="4"/>
        <v>106.16206188145742</v>
      </c>
      <c r="AE94">
        <f>'IDT-1'!E94</f>
        <v>0</v>
      </c>
      <c r="AF94" s="26"/>
      <c r="AG94">
        <f t="shared" si="5"/>
        <v>106.16206188145742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83.207999819741687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1.3832052392470049</v>
      </c>
      <c r="AD95">
        <f t="shared" si="4"/>
        <v>55.355301935439229</v>
      </c>
      <c r="AE95">
        <f>'IDT-1'!E95</f>
        <v>0</v>
      </c>
      <c r="AF95" s="26"/>
      <c r="AG95">
        <f t="shared" si="5"/>
        <v>55.355301935439229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-50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83.207908868236672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0.93929806276399475</v>
      </c>
      <c r="AD96">
        <f t="shared" si="4"/>
        <v>105.79911816041722</v>
      </c>
      <c r="AE96">
        <f>'IDT-1'!E96</f>
        <v>0</v>
      </c>
      <c r="AF96" s="26"/>
      <c r="AG96">
        <f t="shared" si="5"/>
        <v>105.79911816041722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83.207908868236672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0.93929806276399475</v>
      </c>
      <c r="AD97">
        <f t="shared" si="4"/>
        <v>105.79911816041722</v>
      </c>
      <c r="AE97">
        <f>'IDT-1'!E97</f>
        <v>0</v>
      </c>
      <c r="AF97" s="26"/>
      <c r="AG97">
        <f t="shared" si="5"/>
        <v>105.79911816041722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83.207908868236672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0.93929806276399475</v>
      </c>
      <c r="AD98">
        <f t="shared" si="4"/>
        <v>105.79911816041722</v>
      </c>
      <c r="AE98">
        <f>'IDT-1'!E98</f>
        <v>0</v>
      </c>
      <c r="AF98" s="26"/>
      <c r="AG98">
        <f t="shared" si="5"/>
        <v>105.79911816041722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4.9678182145841715E-2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0.44814738483608885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2.0589668551694285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2.7319268871025586E-2</v>
      </c>
      <c r="AD99">
        <f t="shared" si="6"/>
        <v>2.8084556532803329</v>
      </c>
      <c r="AE99">
        <f t="shared" si="6"/>
        <v>0</v>
      </c>
      <c r="AG99">
        <f t="shared" si="6"/>
        <v>2.8084556532803329</v>
      </c>
      <c r="AI99">
        <f t="shared" si="6"/>
        <v>0</v>
      </c>
      <c r="AJ99">
        <f t="shared" si="6"/>
        <v>0</v>
      </c>
      <c r="AK99">
        <f t="shared" si="6"/>
        <v>0.15977250000000001</v>
      </c>
      <c r="AL99">
        <f t="shared" si="6"/>
        <v>-0.13375000000000001</v>
      </c>
      <c r="AM99">
        <f t="shared" si="6"/>
        <v>0</v>
      </c>
      <c r="AN99">
        <f t="shared" si="6"/>
        <v>0</v>
      </c>
      <c r="AO99">
        <f t="shared" si="6"/>
        <v>0.21143999999999996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44890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5.0002361721222428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1.92</v>
      </c>
      <c r="AB3" s="117">
        <f>-STOA!R3</f>
        <v>0</v>
      </c>
      <c r="AC3">
        <f>SUMIF(B3:AB3,"&gt;0")*$AC$2-SUMIF(B3:AB3,"&lt;0")*($AC$2/(1-$AC$2))+SUMIF(AI3:AR3,"&gt;0")*$AC$2-SUMIF(AI3:AR3,"&lt;0")*($AC$2/(1-$AC$2))</f>
        <v>9.0466078314675735E-2</v>
      </c>
      <c r="AD3">
        <f>SUM(B3:AB3,AI3:AR3)-AC3</f>
        <v>10.189770093807567</v>
      </c>
      <c r="AE3">
        <f>'IDT-1'!D3</f>
        <v>0</v>
      </c>
      <c r="AF3" s="26"/>
      <c r="AG3">
        <f>SUM(AD3:AF3)</f>
        <v>10.189770093807567</v>
      </c>
      <c r="AI3" s="75">
        <f>PXIL!L3</f>
        <v>0</v>
      </c>
      <c r="AJ3" s="75">
        <f>PXIL!R3</f>
        <v>0</v>
      </c>
      <c r="AK3" s="75">
        <f>RTM_IEX!L3</f>
        <v>3.36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5.0002361721222428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8.9674078314675748E-2</v>
      </c>
      <c r="AD4">
        <f t="shared" ref="AD4:AD67" si="1">SUM(B4:AB4,AI4:AR4)-AC4</f>
        <v>10.100562093807566</v>
      </c>
      <c r="AE4">
        <f>'IDT-1'!D4</f>
        <v>0</v>
      </c>
      <c r="AF4" s="26"/>
      <c r="AG4">
        <f t="shared" ref="AG4:AG67" si="2">SUM(AD4:AF4)</f>
        <v>10.100562093807566</v>
      </c>
      <c r="AI4" s="75">
        <f>PXIL!L4</f>
        <v>0</v>
      </c>
      <c r="AJ4" s="75">
        <f>PXIL!R4</f>
        <v>0</v>
      </c>
      <c r="AK4" s="75">
        <f>RTM_IEX!L4</f>
        <v>3.27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1.92</v>
      </c>
      <c r="AB5" s="117">
        <f>-STOA!R5</f>
        <v>0</v>
      </c>
      <c r="AC5">
        <f t="shared" si="0"/>
        <v>8.8794036942734134E-2</v>
      </c>
      <c r="AD5">
        <f t="shared" si="1"/>
        <v>10.00143743382251</v>
      </c>
      <c r="AE5">
        <f>'IDT-1'!D5</f>
        <v>0</v>
      </c>
      <c r="AF5" s="26"/>
      <c r="AG5">
        <f t="shared" si="2"/>
        <v>10.00143743382251</v>
      </c>
      <c r="AI5" s="75">
        <f>PXIL!L5</f>
        <v>0</v>
      </c>
      <c r="AJ5" s="75">
        <f>PXIL!R5</f>
        <v>0</v>
      </c>
      <c r="AK5" s="75">
        <f>RTM_IEX!L5</f>
        <v>3.17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1.92</v>
      </c>
      <c r="AB6" s="117">
        <f>-STOA!R6</f>
        <v>0</v>
      </c>
      <c r="AC6">
        <f t="shared" si="0"/>
        <v>8.8002036942734146E-2</v>
      </c>
      <c r="AD6">
        <f t="shared" si="1"/>
        <v>9.9122294338225085</v>
      </c>
      <c r="AE6">
        <f>'IDT-1'!D6</f>
        <v>0</v>
      </c>
      <c r="AF6" s="26"/>
      <c r="AG6">
        <f t="shared" si="2"/>
        <v>9.9122294338225085</v>
      </c>
      <c r="AI6" s="75">
        <f>PXIL!L6</f>
        <v>0</v>
      </c>
      <c r="AJ6" s="75">
        <f>PXIL!R6</f>
        <v>0</v>
      </c>
      <c r="AK6" s="75">
        <f>RTM_IEX!L6</f>
        <v>3.08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1.92</v>
      </c>
      <c r="AB7" s="117">
        <f>-STOA!R7</f>
        <v>0</v>
      </c>
      <c r="AC7">
        <f t="shared" si="0"/>
        <v>0.12267403694273413</v>
      </c>
      <c r="AD7">
        <f t="shared" si="1"/>
        <v>13.817557433822508</v>
      </c>
      <c r="AE7">
        <f>'IDT-1'!D7</f>
        <v>0</v>
      </c>
      <c r="AF7" s="26"/>
      <c r="AG7">
        <f t="shared" si="2"/>
        <v>13.817557433822508</v>
      </c>
      <c r="AI7" s="75">
        <f>PXIL!L7</f>
        <v>0</v>
      </c>
      <c r="AJ7" s="75">
        <f>PXIL!R7</f>
        <v>0</v>
      </c>
      <c r="AK7" s="75">
        <f>RTM_IEX!L7</f>
        <v>7.02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1.92</v>
      </c>
      <c r="AB8" s="117">
        <f>-STOA!R8</f>
        <v>0</v>
      </c>
      <c r="AC8">
        <f t="shared" si="0"/>
        <v>6.0898036942734136E-2</v>
      </c>
      <c r="AD8">
        <f t="shared" si="1"/>
        <v>6.859333433822508</v>
      </c>
      <c r="AE8">
        <f>'IDT-1'!D8</f>
        <v>0</v>
      </c>
      <c r="AF8" s="26"/>
      <c r="AG8">
        <f t="shared" si="2"/>
        <v>6.859333433822508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1.92</v>
      </c>
      <c r="AB9" s="117">
        <f>-STOA!R9</f>
        <v>0</v>
      </c>
      <c r="AC9">
        <f t="shared" si="0"/>
        <v>8.7122036942734141E-2</v>
      </c>
      <c r="AD9">
        <f t="shared" si="1"/>
        <v>9.8131094338225076</v>
      </c>
      <c r="AE9">
        <f>'IDT-1'!D9</f>
        <v>0</v>
      </c>
      <c r="AF9" s="26"/>
      <c r="AG9">
        <f t="shared" si="2"/>
        <v>9.8131094338225076</v>
      </c>
      <c r="AI9" s="75">
        <f>PXIL!L9</f>
        <v>0</v>
      </c>
      <c r="AJ9" s="75">
        <f>PXIL!R9</f>
        <v>0</v>
      </c>
      <c r="AK9" s="75">
        <f>RTM_IEX!L9</f>
        <v>2.98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1.92</v>
      </c>
      <c r="AB10" s="117">
        <f>-STOA!R10</f>
        <v>0</v>
      </c>
      <c r="AC10">
        <f t="shared" si="0"/>
        <v>8.6242036942734135E-2</v>
      </c>
      <c r="AD10">
        <f t="shared" si="1"/>
        <v>9.7139894338225083</v>
      </c>
      <c r="AE10">
        <f>'IDT-1'!D10</f>
        <v>0</v>
      </c>
      <c r="AF10" s="26"/>
      <c r="AG10">
        <f t="shared" si="2"/>
        <v>9.7139894338225083</v>
      </c>
      <c r="AI10" s="75">
        <f>PXIL!L10</f>
        <v>0</v>
      </c>
      <c r="AJ10" s="75">
        <f>PXIL!R10</f>
        <v>0</v>
      </c>
      <c r="AK10" s="75">
        <f>RTM_IEX!L10</f>
        <v>2.88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1.92</v>
      </c>
      <c r="AB11" s="117">
        <f>-STOA!R11</f>
        <v>0</v>
      </c>
      <c r="AC11">
        <f t="shared" si="0"/>
        <v>8.2898036942734135E-2</v>
      </c>
      <c r="AD11">
        <f t="shared" si="1"/>
        <v>9.3373334338225078</v>
      </c>
      <c r="AE11">
        <f>'IDT-1'!D11</f>
        <v>0</v>
      </c>
      <c r="AF11" s="26"/>
      <c r="AG11">
        <f t="shared" si="2"/>
        <v>9.3373334338225078</v>
      </c>
      <c r="AI11" s="75">
        <f>PXIL!L11</f>
        <v>0</v>
      </c>
      <c r="AJ11" s="75">
        <f>PXIL!R11</f>
        <v>0</v>
      </c>
      <c r="AK11" s="75">
        <f>RTM_IEX!L11</f>
        <v>2.5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1.92</v>
      </c>
      <c r="AB12" s="117">
        <f>-STOA!R12</f>
        <v>0</v>
      </c>
      <c r="AC12">
        <f t="shared" si="0"/>
        <v>8.1226036942734142E-2</v>
      </c>
      <c r="AD12">
        <f t="shared" si="1"/>
        <v>9.1490054338225075</v>
      </c>
      <c r="AE12">
        <f>'IDT-1'!D12</f>
        <v>0</v>
      </c>
      <c r="AF12" s="26"/>
      <c r="AG12">
        <f t="shared" si="2"/>
        <v>9.1490054338225075</v>
      </c>
      <c r="AI12" s="75">
        <f>PXIL!L12</f>
        <v>0</v>
      </c>
      <c r="AJ12" s="75">
        <f>PXIL!R12</f>
        <v>0</v>
      </c>
      <c r="AK12" s="75">
        <f>RTM_IEX!L12</f>
        <v>2.31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1.92</v>
      </c>
      <c r="AB13" s="117">
        <f>-STOA!R13</f>
        <v>0</v>
      </c>
      <c r="AC13">
        <f t="shared" si="0"/>
        <v>0.11334603694273414</v>
      </c>
      <c r="AD13">
        <f t="shared" si="1"/>
        <v>12.766885433822509</v>
      </c>
      <c r="AE13">
        <f>'IDT-1'!D13</f>
        <v>0</v>
      </c>
      <c r="AF13" s="26"/>
      <c r="AG13">
        <f t="shared" si="2"/>
        <v>12.766885433822509</v>
      </c>
      <c r="AI13" s="75">
        <f>PXIL!L13</f>
        <v>0</v>
      </c>
      <c r="AJ13" s="75">
        <f>PXIL!R13</f>
        <v>0</v>
      </c>
      <c r="AK13" s="75">
        <f>RTM_IEX!L13</f>
        <v>5.96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1.92</v>
      </c>
      <c r="AB14" s="117">
        <f>-STOA!R14</f>
        <v>0</v>
      </c>
      <c r="AC14">
        <f t="shared" si="0"/>
        <v>6.0898036942734136E-2</v>
      </c>
      <c r="AD14">
        <f t="shared" si="1"/>
        <v>6.859333433822508</v>
      </c>
      <c r="AE14">
        <f>'IDT-1'!D14</f>
        <v>0</v>
      </c>
      <c r="AF14" s="26"/>
      <c r="AG14">
        <f t="shared" si="2"/>
        <v>6.859333433822508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1.92</v>
      </c>
      <c r="AB15" s="117">
        <f>-STOA!R15</f>
        <v>0</v>
      </c>
      <c r="AC15">
        <f t="shared" si="0"/>
        <v>8.2898036942734135E-2</v>
      </c>
      <c r="AD15">
        <f t="shared" si="1"/>
        <v>9.3373334338225078</v>
      </c>
      <c r="AE15">
        <f>'IDT-1'!D15</f>
        <v>0</v>
      </c>
      <c r="AF15" s="26"/>
      <c r="AG15">
        <f t="shared" si="2"/>
        <v>9.3373334338225078</v>
      </c>
      <c r="AI15" s="75">
        <f>PXIL!L15</f>
        <v>0</v>
      </c>
      <c r="AJ15" s="75">
        <f>PXIL!R15</f>
        <v>0</v>
      </c>
      <c r="AK15" s="75">
        <f>RTM_IEX!L15</f>
        <v>2.5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1.92</v>
      </c>
      <c r="AB16" s="117">
        <f>-STOA!R16</f>
        <v>0</v>
      </c>
      <c r="AC16">
        <f t="shared" si="0"/>
        <v>8.2898036942734135E-2</v>
      </c>
      <c r="AD16">
        <f t="shared" si="1"/>
        <v>9.3373334338225078</v>
      </c>
      <c r="AE16">
        <f>'IDT-1'!D16</f>
        <v>0</v>
      </c>
      <c r="AF16" s="26"/>
      <c r="AG16">
        <f t="shared" si="2"/>
        <v>9.3373334338225078</v>
      </c>
      <c r="AI16" s="75">
        <f>PXIL!L16</f>
        <v>0</v>
      </c>
      <c r="AJ16" s="75">
        <f>PXIL!R16</f>
        <v>0</v>
      </c>
      <c r="AK16" s="75">
        <f>RTM_IEX!L16</f>
        <v>2.5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1.92</v>
      </c>
      <c r="AB17" s="117">
        <f>-STOA!R17</f>
        <v>0</v>
      </c>
      <c r="AC17">
        <f t="shared" si="0"/>
        <v>8.3690036942734136E-2</v>
      </c>
      <c r="AD17">
        <f t="shared" si="1"/>
        <v>9.4265414338225071</v>
      </c>
      <c r="AE17">
        <f>'IDT-1'!D17</f>
        <v>0</v>
      </c>
      <c r="AF17" s="26"/>
      <c r="AG17">
        <f t="shared" si="2"/>
        <v>9.4265414338225071</v>
      </c>
      <c r="AI17" s="75">
        <f>PXIL!L17</f>
        <v>0</v>
      </c>
      <c r="AJ17" s="75">
        <f>PXIL!R17</f>
        <v>0</v>
      </c>
      <c r="AK17" s="75">
        <f>RTM_IEX!L17</f>
        <v>2.59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1.92</v>
      </c>
      <c r="AB18" s="117">
        <f>-STOA!R18</f>
        <v>0</v>
      </c>
      <c r="AC18">
        <f t="shared" si="0"/>
        <v>8.3690036942734136E-2</v>
      </c>
      <c r="AD18">
        <f t="shared" si="1"/>
        <v>9.4265414338225071</v>
      </c>
      <c r="AE18">
        <f>'IDT-1'!D18</f>
        <v>0</v>
      </c>
      <c r="AF18" s="26"/>
      <c r="AG18">
        <f t="shared" si="2"/>
        <v>9.4265414338225071</v>
      </c>
      <c r="AI18" s="75">
        <f>PXIL!L18</f>
        <v>0</v>
      </c>
      <c r="AJ18" s="75">
        <f>PXIL!R18</f>
        <v>0</v>
      </c>
      <c r="AK18" s="75">
        <f>RTM_IEX!L18</f>
        <v>2.59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1.92</v>
      </c>
      <c r="AB19" s="117">
        <f>-STOA!R19</f>
        <v>0</v>
      </c>
      <c r="AC19">
        <f t="shared" si="0"/>
        <v>0.12346603694273414</v>
      </c>
      <c r="AD19">
        <f t="shared" si="1"/>
        <v>13.906765433822509</v>
      </c>
      <c r="AE19">
        <f>'IDT-1'!D19</f>
        <v>0</v>
      </c>
      <c r="AF19" s="26"/>
      <c r="AG19">
        <f t="shared" si="2"/>
        <v>13.906765433822509</v>
      </c>
      <c r="AI19" s="75">
        <f>PXIL!L19</f>
        <v>0</v>
      </c>
      <c r="AJ19" s="75">
        <f>PXIL!R19</f>
        <v>0</v>
      </c>
      <c r="AK19" s="75">
        <f>RTM_IEX!L19</f>
        <v>7.11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1.92</v>
      </c>
      <c r="AB20" s="117">
        <f>-STOA!R20</f>
        <v>0</v>
      </c>
      <c r="AC20">
        <f t="shared" si="0"/>
        <v>7.6122036942734145E-2</v>
      </c>
      <c r="AD20">
        <f t="shared" si="1"/>
        <v>8.5741094338225068</v>
      </c>
      <c r="AE20">
        <f>'IDT-1'!D20</f>
        <v>0</v>
      </c>
      <c r="AF20" s="26"/>
      <c r="AG20">
        <f t="shared" si="2"/>
        <v>8.5741094338225068</v>
      </c>
      <c r="AI20" s="75">
        <f>PXIL!L20</f>
        <v>0</v>
      </c>
      <c r="AJ20" s="75">
        <f>PXIL!R20</f>
        <v>0</v>
      </c>
      <c r="AK20" s="75">
        <f>RTM_IEX!L20</f>
        <v>1.73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1.92</v>
      </c>
      <c r="AB21" s="117">
        <f>-STOA!R21</f>
        <v>0</v>
      </c>
      <c r="AC21">
        <f t="shared" si="0"/>
        <v>0.10322603694273413</v>
      </c>
      <c r="AD21">
        <f t="shared" si="1"/>
        <v>11.627005433822507</v>
      </c>
      <c r="AE21">
        <f>'IDT-1'!D21</f>
        <v>0</v>
      </c>
      <c r="AF21" s="26"/>
      <c r="AG21">
        <f t="shared" si="2"/>
        <v>11.627005433822507</v>
      </c>
      <c r="AI21" s="75">
        <f>PXIL!L21</f>
        <v>0</v>
      </c>
      <c r="AJ21" s="75">
        <f>PXIL!R21</f>
        <v>0</v>
      </c>
      <c r="AK21" s="75">
        <f>RTM_IEX!L21</f>
        <v>4.8099999999999996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1.92</v>
      </c>
      <c r="AB22" s="117">
        <f>-STOA!R22</f>
        <v>0</v>
      </c>
      <c r="AC22">
        <f t="shared" si="0"/>
        <v>0.11669003694273414</v>
      </c>
      <c r="AD22">
        <f t="shared" si="1"/>
        <v>13.143541433822508</v>
      </c>
      <c r="AE22">
        <f>'IDT-1'!D22</f>
        <v>0</v>
      </c>
      <c r="AF22" s="26"/>
      <c r="AG22">
        <f t="shared" si="2"/>
        <v>13.143541433822508</v>
      </c>
      <c r="AI22" s="75">
        <f>PXIL!L22</f>
        <v>0</v>
      </c>
      <c r="AJ22" s="75">
        <f>PXIL!R22</f>
        <v>0</v>
      </c>
      <c r="AK22" s="75">
        <f>RTM_IEX!L22</f>
        <v>6.34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1.92</v>
      </c>
      <c r="AB23" s="117">
        <f>-STOA!R23</f>
        <v>0</v>
      </c>
      <c r="AC23">
        <f t="shared" si="0"/>
        <v>0.14379403694273413</v>
      </c>
      <c r="AD23">
        <f t="shared" si="1"/>
        <v>16.19643743382251</v>
      </c>
      <c r="AE23">
        <f>'IDT-1'!D23</f>
        <v>0</v>
      </c>
      <c r="AF23" s="26"/>
      <c r="AG23">
        <f t="shared" si="2"/>
        <v>16.19643743382251</v>
      </c>
      <c r="AI23" s="75">
        <f>PXIL!L23</f>
        <v>0</v>
      </c>
      <c r="AJ23" s="75">
        <f>PXIL!R23</f>
        <v>0</v>
      </c>
      <c r="AK23" s="75">
        <f>RTM_IEX!L23</f>
        <v>9.42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1.92</v>
      </c>
      <c r="AB24" s="117">
        <f>-STOA!R24</f>
        <v>0</v>
      </c>
      <c r="AC24">
        <f t="shared" si="0"/>
        <v>0.15901803694273414</v>
      </c>
      <c r="AD24">
        <f t="shared" si="1"/>
        <v>17.91121343382251</v>
      </c>
      <c r="AE24">
        <f>'IDT-1'!D24</f>
        <v>0</v>
      </c>
      <c r="AF24" s="26"/>
      <c r="AG24">
        <f t="shared" si="2"/>
        <v>17.91121343382251</v>
      </c>
      <c r="AI24" s="75">
        <f>PXIL!L24</f>
        <v>0</v>
      </c>
      <c r="AJ24" s="75">
        <f>PXIL!R24</f>
        <v>0</v>
      </c>
      <c r="AK24" s="75">
        <f>RTM_IEX!L24</f>
        <v>11.15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4.999775452463286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1.92</v>
      </c>
      <c r="AB25" s="117">
        <f>-STOA!R25</f>
        <v>0</v>
      </c>
      <c r="AC25">
        <f t="shared" si="0"/>
        <v>0.23003002398167693</v>
      </c>
      <c r="AD25">
        <f t="shared" si="1"/>
        <v>25.909745428481607</v>
      </c>
      <c r="AE25">
        <f>'IDT-1'!D25</f>
        <v>0</v>
      </c>
      <c r="AF25" s="26"/>
      <c r="AG25">
        <f t="shared" si="2"/>
        <v>25.909745428481607</v>
      </c>
      <c r="AI25" s="75">
        <f>PXIL!L25</f>
        <v>0</v>
      </c>
      <c r="AJ25" s="75">
        <f>PXIL!R25</f>
        <v>0</v>
      </c>
      <c r="AK25" s="75">
        <f>RTM_IEX!L25</f>
        <v>19.22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4.999775452463286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1.92</v>
      </c>
      <c r="AB26" s="117">
        <f>-STOA!R26</f>
        <v>0</v>
      </c>
      <c r="AC26">
        <f t="shared" si="0"/>
        <v>0.19201402398167694</v>
      </c>
      <c r="AD26">
        <f t="shared" si="1"/>
        <v>21.627761428481609</v>
      </c>
      <c r="AE26">
        <f>'IDT-1'!D26</f>
        <v>0</v>
      </c>
      <c r="AF26" s="26"/>
      <c r="AG26">
        <f t="shared" si="2"/>
        <v>21.627761428481609</v>
      </c>
      <c r="AI26" s="75">
        <f>PXIL!L26</f>
        <v>0</v>
      </c>
      <c r="AJ26" s="75">
        <f>PXIL!R26</f>
        <v>0</v>
      </c>
      <c r="AK26" s="75">
        <f>RTM_IEX!L26</f>
        <v>14.9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4.999775452463286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7.69</v>
      </c>
      <c r="AB27" s="117">
        <f>-STOA!R27</f>
        <v>0</v>
      </c>
      <c r="AC27">
        <f t="shared" si="0"/>
        <v>0.22334202398167696</v>
      </c>
      <c r="AD27">
        <f t="shared" si="1"/>
        <v>25.156433428481609</v>
      </c>
      <c r="AE27">
        <f>'IDT-1'!D27</f>
        <v>0</v>
      </c>
      <c r="AF27" s="26"/>
      <c r="AG27">
        <f t="shared" si="2"/>
        <v>25.156433428481609</v>
      </c>
      <c r="AI27" s="75">
        <f>PXIL!L27</f>
        <v>0</v>
      </c>
      <c r="AJ27" s="75">
        <f>PXIL!R27</f>
        <v>0</v>
      </c>
      <c r="AK27" s="75">
        <f>RTM_IEX!L27</f>
        <v>12.69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7.69</v>
      </c>
      <c r="AB28" s="117">
        <f>-STOA!R28</f>
        <v>0</v>
      </c>
      <c r="AC28">
        <f t="shared" si="0"/>
        <v>0.22959200000000002</v>
      </c>
      <c r="AD28">
        <f t="shared" si="1"/>
        <v>25.860408000000003</v>
      </c>
      <c r="AE28">
        <f>'IDT-1'!D28</f>
        <v>0</v>
      </c>
      <c r="AF28" s="26"/>
      <c r="AG28">
        <f t="shared" si="2"/>
        <v>25.860408000000003</v>
      </c>
      <c r="AI28" s="75">
        <f>PXIL!L28</f>
        <v>0</v>
      </c>
      <c r="AJ28" s="75">
        <f>PXIL!R28</f>
        <v>0</v>
      </c>
      <c r="AK28" s="75">
        <f>RTM_IEX!L28</f>
        <v>13.4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7.79</v>
      </c>
      <c r="AB29" s="117">
        <f>-STOA!R29</f>
        <v>0</v>
      </c>
      <c r="AC29">
        <f t="shared" si="0"/>
        <v>0.12020800000000001</v>
      </c>
      <c r="AD29">
        <f t="shared" si="1"/>
        <v>13.539792</v>
      </c>
      <c r="AE29">
        <f>'IDT-1'!D29</f>
        <v>0</v>
      </c>
      <c r="AF29" s="26"/>
      <c r="AG29">
        <f t="shared" si="2"/>
        <v>13.539792</v>
      </c>
      <c r="AI29" s="75">
        <f>PXIL!L29</f>
        <v>0</v>
      </c>
      <c r="AJ29" s="75">
        <f>PXIL!R29</f>
        <v>0</v>
      </c>
      <c r="AK29" s="75">
        <f>RTM_IEX!L29</f>
        <v>0.87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7.98</v>
      </c>
      <c r="AB30" s="117">
        <f>-STOA!R30</f>
        <v>0</v>
      </c>
      <c r="AC30">
        <f t="shared" si="0"/>
        <v>0.11422400000000001</v>
      </c>
      <c r="AD30">
        <f t="shared" si="1"/>
        <v>12.865776</v>
      </c>
      <c r="AE30">
        <f>'IDT-1'!D30</f>
        <v>0</v>
      </c>
      <c r="AF30" s="26"/>
      <c r="AG30">
        <f t="shared" si="2"/>
        <v>12.865776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8.18</v>
      </c>
      <c r="AB31" s="117">
        <f>-STOA!R31</f>
        <v>0</v>
      </c>
      <c r="AC31">
        <f t="shared" si="0"/>
        <v>0.28767200000000004</v>
      </c>
      <c r="AD31">
        <f t="shared" si="1"/>
        <v>32.402327999999997</v>
      </c>
      <c r="AE31">
        <f>'IDT-1'!D31</f>
        <v>0</v>
      </c>
      <c r="AF31" s="26"/>
      <c r="AG31">
        <f t="shared" si="2"/>
        <v>32.402327999999997</v>
      </c>
      <c r="AI31" s="75">
        <f>PXIL!L31</f>
        <v>0</v>
      </c>
      <c r="AJ31" s="75">
        <f>PXIL!R31</f>
        <v>0</v>
      </c>
      <c r="AK31" s="75">
        <f>RTM_IEX!L31</f>
        <v>19.510000000000002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8.370000000000001</v>
      </c>
      <c r="AB32" s="117">
        <f>-STOA!R32</f>
        <v>0</v>
      </c>
      <c r="AC32">
        <f t="shared" si="0"/>
        <v>0.11765600000000001</v>
      </c>
      <c r="AD32">
        <f t="shared" si="1"/>
        <v>13.252344000000001</v>
      </c>
      <c r="AE32">
        <f>'IDT-1'!D32</f>
        <v>0</v>
      </c>
      <c r="AF32" s="26"/>
      <c r="AG32">
        <f t="shared" si="2"/>
        <v>13.252344000000001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8.4700000000000006</v>
      </c>
      <c r="AB33" s="117">
        <f>-STOA!R33</f>
        <v>0</v>
      </c>
      <c r="AC33">
        <f t="shared" si="0"/>
        <v>0.11853600000000003</v>
      </c>
      <c r="AD33">
        <f t="shared" si="1"/>
        <v>13.351464000000002</v>
      </c>
      <c r="AE33">
        <f>'IDT-1'!D33</f>
        <v>0</v>
      </c>
      <c r="AF33" s="26"/>
      <c r="AG33">
        <f t="shared" si="2"/>
        <v>13.351464000000002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9.06</v>
      </c>
      <c r="AB34" s="117">
        <f>-STOA!R34</f>
        <v>0</v>
      </c>
      <c r="AC34">
        <f t="shared" si="0"/>
        <v>0.12372800000000003</v>
      </c>
      <c r="AD34">
        <f t="shared" si="1"/>
        <v>13.936272000000002</v>
      </c>
      <c r="AE34">
        <f>'IDT-1'!D34</f>
        <v>0</v>
      </c>
      <c r="AF34" s="26"/>
      <c r="AG34">
        <f t="shared" si="2"/>
        <v>13.936272000000002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9.35</v>
      </c>
      <c r="AB35" s="117">
        <f>-STOA!R35</f>
        <v>0</v>
      </c>
      <c r="AC35">
        <f t="shared" si="0"/>
        <v>0.16200800000000004</v>
      </c>
      <c r="AD35">
        <f t="shared" si="1"/>
        <v>18.247992</v>
      </c>
      <c r="AE35">
        <f>'IDT-1'!D35</f>
        <v>0</v>
      </c>
      <c r="AF35" s="26"/>
      <c r="AG35">
        <f t="shared" si="2"/>
        <v>18.247992</v>
      </c>
      <c r="AI35" s="75">
        <f>PXIL!L35</f>
        <v>0</v>
      </c>
      <c r="AJ35" s="75">
        <f>PXIL!R35</f>
        <v>0</v>
      </c>
      <c r="AK35" s="75">
        <f>RTM_IEX!L35</f>
        <v>4.0599999999999996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9.16</v>
      </c>
      <c r="AB36" s="117">
        <f>-STOA!R36</f>
        <v>0</v>
      </c>
      <c r="AC36">
        <f t="shared" si="0"/>
        <v>0.18066400000000002</v>
      </c>
      <c r="AD36">
        <f t="shared" si="1"/>
        <v>20.349336000000001</v>
      </c>
      <c r="AE36">
        <f>'IDT-1'!D36</f>
        <v>0</v>
      </c>
      <c r="AF36" s="26"/>
      <c r="AG36">
        <f t="shared" si="2"/>
        <v>20.349336000000001</v>
      </c>
      <c r="AI36" s="75">
        <f>PXIL!L36</f>
        <v>0</v>
      </c>
      <c r="AJ36" s="75">
        <f>PXIL!R36</f>
        <v>0</v>
      </c>
      <c r="AK36" s="75">
        <f>RTM_IEX!L36</f>
        <v>6.37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9.26</v>
      </c>
      <c r="AB37" s="117">
        <f>-STOA!R37</f>
        <v>0</v>
      </c>
      <c r="AC37">
        <f t="shared" si="0"/>
        <v>0.25062400000000007</v>
      </c>
      <c r="AD37">
        <f t="shared" si="1"/>
        <v>28.229376000000006</v>
      </c>
      <c r="AE37">
        <f>'IDT-1'!D37</f>
        <v>0</v>
      </c>
      <c r="AF37" s="26"/>
      <c r="AG37">
        <f t="shared" si="2"/>
        <v>28.229376000000006</v>
      </c>
      <c r="AI37" s="75">
        <f>PXIL!L37</f>
        <v>0</v>
      </c>
      <c r="AJ37" s="75">
        <f>PXIL!R37</f>
        <v>0</v>
      </c>
      <c r="AK37" s="75">
        <f>RTM_IEX!L37</f>
        <v>14.22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10.040000000000001</v>
      </c>
      <c r="AB38" s="117">
        <f>-STOA!R38</f>
        <v>0</v>
      </c>
      <c r="AC38">
        <f t="shared" si="0"/>
        <v>0.18559200000000003</v>
      </c>
      <c r="AD38">
        <f t="shared" si="1"/>
        <v>20.904408000000004</v>
      </c>
      <c r="AE38">
        <f>'IDT-1'!D38</f>
        <v>0</v>
      </c>
      <c r="AF38" s="26"/>
      <c r="AG38">
        <f t="shared" si="2"/>
        <v>20.904408000000004</v>
      </c>
      <c r="AI38" s="75">
        <f>PXIL!L38</f>
        <v>0</v>
      </c>
      <c r="AJ38" s="75">
        <f>PXIL!R38</f>
        <v>0</v>
      </c>
      <c r="AK38" s="75">
        <f>RTM_IEX!L38</f>
        <v>6.05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4.9999191003964079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11.21</v>
      </c>
      <c r="AB39" s="117">
        <f>-STOA!R39</f>
        <v>0</v>
      </c>
      <c r="AC39">
        <f t="shared" si="0"/>
        <v>0.14264728808348839</v>
      </c>
      <c r="AD39">
        <f t="shared" si="1"/>
        <v>16.067271812312921</v>
      </c>
      <c r="AE39">
        <f>'IDT-1'!D39</f>
        <v>0</v>
      </c>
      <c r="AF39" s="26"/>
      <c r="AG39">
        <f t="shared" si="2"/>
        <v>16.067271812312921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4.9999191003964079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13.66</v>
      </c>
      <c r="AB40" s="117">
        <f>-STOA!R40</f>
        <v>0</v>
      </c>
      <c r="AC40">
        <f t="shared" si="0"/>
        <v>0.16420728808348839</v>
      </c>
      <c r="AD40">
        <f t="shared" si="1"/>
        <v>18.495711812312919</v>
      </c>
      <c r="AE40">
        <f>'IDT-1'!D40</f>
        <v>0</v>
      </c>
      <c r="AF40" s="26"/>
      <c r="AG40">
        <f t="shared" si="2"/>
        <v>18.495711812312919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4.9999191003964079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13.07</v>
      </c>
      <c r="AB41" s="117">
        <f>-STOA!R41</f>
        <v>0</v>
      </c>
      <c r="AC41">
        <f t="shared" si="0"/>
        <v>0.15901528808348839</v>
      </c>
      <c r="AD41">
        <f t="shared" si="1"/>
        <v>17.91090381231292</v>
      </c>
      <c r="AE41">
        <f>'IDT-1'!D41</f>
        <v>0</v>
      </c>
      <c r="AF41" s="26"/>
      <c r="AG41">
        <f t="shared" si="2"/>
        <v>17.91090381231292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4.9999191003964079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13.36</v>
      </c>
      <c r="AB42" s="117">
        <f>-STOA!R42</f>
        <v>0</v>
      </c>
      <c r="AC42">
        <f t="shared" si="0"/>
        <v>0.16156728808348839</v>
      </c>
      <c r="AD42">
        <f t="shared" si="1"/>
        <v>18.198351812312918</v>
      </c>
      <c r="AE42">
        <f>'IDT-1'!D42</f>
        <v>0</v>
      </c>
      <c r="AF42" s="26"/>
      <c r="AG42">
        <f t="shared" si="2"/>
        <v>18.198351812312918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4.9999191003964079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9.8099999999999987</v>
      </c>
      <c r="AB43" s="117">
        <f>-STOA!R43</f>
        <v>0</v>
      </c>
      <c r="AC43">
        <f t="shared" si="0"/>
        <v>0.2216712880834884</v>
      </c>
      <c r="AD43">
        <f t="shared" si="1"/>
        <v>24.968247812312921</v>
      </c>
      <c r="AE43">
        <f>'IDT-1'!D43</f>
        <v>0</v>
      </c>
      <c r="AF43" s="26"/>
      <c r="AG43">
        <f t="shared" si="2"/>
        <v>24.968247812312921</v>
      </c>
      <c r="AI43" s="75">
        <f>PXIL!L43</f>
        <v>0</v>
      </c>
      <c r="AJ43" s="75">
        <f>PXIL!R43</f>
        <v>0</v>
      </c>
      <c r="AK43" s="75">
        <f>RTM_IEX!L43</f>
        <v>10.38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4.9999169435215949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10.1</v>
      </c>
      <c r="AB44" s="117">
        <f>-STOA!R44</f>
        <v>0</v>
      </c>
      <c r="AC44">
        <f t="shared" si="0"/>
        <v>0.15822326910299006</v>
      </c>
      <c r="AD44">
        <f t="shared" si="1"/>
        <v>17.821693674418604</v>
      </c>
      <c r="AE44">
        <f>'IDT-1'!D44</f>
        <v>0</v>
      </c>
      <c r="AF44" s="26"/>
      <c r="AG44">
        <f t="shared" si="2"/>
        <v>17.821693674418604</v>
      </c>
      <c r="AI44" s="75">
        <f>PXIL!L44</f>
        <v>0</v>
      </c>
      <c r="AJ44" s="75">
        <f>PXIL!R44</f>
        <v>0</v>
      </c>
      <c r="AK44" s="75">
        <f>RTM_IEX!L44</f>
        <v>2.88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10.199999999999999</v>
      </c>
      <c r="AB45" s="117">
        <f>-STOA!R45</f>
        <v>0</v>
      </c>
      <c r="AC45">
        <f t="shared" si="0"/>
        <v>0.13375999999999999</v>
      </c>
      <c r="AD45">
        <f t="shared" si="1"/>
        <v>15.066239999999999</v>
      </c>
      <c r="AE45">
        <f>'IDT-1'!D45</f>
        <v>0</v>
      </c>
      <c r="AF45" s="26"/>
      <c r="AG45">
        <f t="shared" si="2"/>
        <v>15.066239999999999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10.49</v>
      </c>
      <c r="AB46" s="117">
        <f>-STOA!R46</f>
        <v>0</v>
      </c>
      <c r="AC46">
        <f t="shared" si="0"/>
        <v>0.15461600000000003</v>
      </c>
      <c r="AD46">
        <f t="shared" si="1"/>
        <v>17.415384</v>
      </c>
      <c r="AE46">
        <f>'IDT-1'!D46</f>
        <v>0</v>
      </c>
      <c r="AF46" s="26"/>
      <c r="AG46">
        <f t="shared" si="2"/>
        <v>17.415384</v>
      </c>
      <c r="AI46" s="75">
        <f>PXIL!L46</f>
        <v>0</v>
      </c>
      <c r="AJ46" s="75">
        <f>PXIL!R46</f>
        <v>0</v>
      </c>
      <c r="AK46" s="75">
        <f>RTM_IEX!L46</f>
        <v>2.08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10.49</v>
      </c>
      <c r="AB47" s="117">
        <f>-STOA!R47</f>
        <v>0</v>
      </c>
      <c r="AC47">
        <f t="shared" si="0"/>
        <v>0.14748800000000001</v>
      </c>
      <c r="AD47">
        <f t="shared" si="1"/>
        <v>16.612512000000002</v>
      </c>
      <c r="AE47">
        <f>'IDT-1'!D47</f>
        <v>0</v>
      </c>
      <c r="AF47" s="26"/>
      <c r="AG47">
        <f t="shared" si="2"/>
        <v>16.612512000000002</v>
      </c>
      <c r="AI47" s="75">
        <f>PXIL!L47</f>
        <v>0</v>
      </c>
      <c r="AJ47" s="75">
        <f>PXIL!R47</f>
        <v>0</v>
      </c>
      <c r="AK47" s="75">
        <f>RTM_IEX!L47</f>
        <v>1.27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10.59</v>
      </c>
      <c r="AB48" s="117">
        <f>-STOA!R48</f>
        <v>0</v>
      </c>
      <c r="AC48">
        <f t="shared" si="0"/>
        <v>0.16253600000000001</v>
      </c>
      <c r="AD48">
        <f t="shared" si="1"/>
        <v>18.307464</v>
      </c>
      <c r="AE48">
        <f>'IDT-1'!D48</f>
        <v>0</v>
      </c>
      <c r="AF48" s="26"/>
      <c r="AG48">
        <f t="shared" si="2"/>
        <v>18.307464</v>
      </c>
      <c r="AI48" s="75">
        <f>PXIL!L48</f>
        <v>0</v>
      </c>
      <c r="AJ48" s="75">
        <f>PXIL!R48</f>
        <v>0</v>
      </c>
      <c r="AK48" s="75">
        <f>RTM_IEX!L48</f>
        <v>2.88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10.69</v>
      </c>
      <c r="AB49" s="117">
        <f>-STOA!R49</f>
        <v>0</v>
      </c>
      <c r="AC49">
        <f t="shared" si="0"/>
        <v>0.20064000000000004</v>
      </c>
      <c r="AD49">
        <f t="shared" si="1"/>
        <v>22.599360000000001</v>
      </c>
      <c r="AE49">
        <f>'IDT-1'!D49</f>
        <v>0</v>
      </c>
      <c r="AF49" s="26"/>
      <c r="AG49">
        <f t="shared" si="2"/>
        <v>22.599360000000001</v>
      </c>
      <c r="AI49" s="75">
        <f>PXIL!L49</f>
        <v>0</v>
      </c>
      <c r="AJ49" s="75">
        <f>PXIL!R49</f>
        <v>0</v>
      </c>
      <c r="AK49" s="75">
        <f>RTM_IEX!L49</f>
        <v>7.11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10.79</v>
      </c>
      <c r="AB50" s="117">
        <f>-STOA!R50</f>
        <v>0</v>
      </c>
      <c r="AC50">
        <f t="shared" si="0"/>
        <v>0.13895199999999999</v>
      </c>
      <c r="AD50">
        <f t="shared" si="1"/>
        <v>15.651047999999999</v>
      </c>
      <c r="AE50">
        <f>'IDT-1'!D50</f>
        <v>0</v>
      </c>
      <c r="AF50" s="26"/>
      <c r="AG50">
        <f t="shared" si="2"/>
        <v>15.651047999999999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10.79</v>
      </c>
      <c r="AB51" s="117">
        <f>-STOA!R51</f>
        <v>0</v>
      </c>
      <c r="AC51">
        <f t="shared" si="0"/>
        <v>0.15584799999999999</v>
      </c>
      <c r="AD51">
        <f t="shared" si="1"/>
        <v>17.554152000000002</v>
      </c>
      <c r="AE51">
        <f>'IDT-1'!D51</f>
        <v>0</v>
      </c>
      <c r="AF51" s="26"/>
      <c r="AG51">
        <f t="shared" si="2"/>
        <v>17.554152000000002</v>
      </c>
      <c r="AI51" s="75">
        <f>PXIL!L51</f>
        <v>0</v>
      </c>
      <c r="AJ51" s="75">
        <f>PXIL!R51</f>
        <v>0</v>
      </c>
      <c r="AK51" s="75">
        <f>RTM_IEX!L51</f>
        <v>1.92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10.69</v>
      </c>
      <c r="AB52" s="117">
        <f>-STOA!R52</f>
        <v>0</v>
      </c>
      <c r="AC52">
        <f t="shared" si="0"/>
        <v>0.15496800000000002</v>
      </c>
      <c r="AD52">
        <f t="shared" si="1"/>
        <v>17.455031999999999</v>
      </c>
      <c r="AE52">
        <f>'IDT-1'!D52</f>
        <v>0</v>
      </c>
      <c r="AF52" s="26"/>
      <c r="AG52">
        <f t="shared" si="2"/>
        <v>17.455031999999999</v>
      </c>
      <c r="AI52" s="75">
        <f>PXIL!L52</f>
        <v>0</v>
      </c>
      <c r="AJ52" s="75">
        <f>PXIL!R52</f>
        <v>0</v>
      </c>
      <c r="AK52" s="75">
        <f>RTM_IEX!L52</f>
        <v>1.92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10.59</v>
      </c>
      <c r="AB53" s="117">
        <f>-STOA!R53</f>
        <v>0</v>
      </c>
      <c r="AC53">
        <f t="shared" si="0"/>
        <v>0.14564000000000002</v>
      </c>
      <c r="AD53">
        <f t="shared" si="1"/>
        <v>16.40436</v>
      </c>
      <c r="AE53">
        <f>'IDT-1'!D53</f>
        <v>0</v>
      </c>
      <c r="AF53" s="26"/>
      <c r="AG53">
        <f t="shared" si="2"/>
        <v>16.40436</v>
      </c>
      <c r="AI53" s="75">
        <f>PXIL!L53</f>
        <v>0</v>
      </c>
      <c r="AJ53" s="75">
        <f>PXIL!R53</f>
        <v>0</v>
      </c>
      <c r="AK53" s="75">
        <f>RTM_IEX!L53</f>
        <v>0.96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10.49</v>
      </c>
      <c r="AB54" s="117">
        <f>-STOA!R54</f>
        <v>0</v>
      </c>
      <c r="AC54">
        <f t="shared" si="0"/>
        <v>0.13631200000000002</v>
      </c>
      <c r="AD54">
        <f t="shared" si="1"/>
        <v>15.353688000000002</v>
      </c>
      <c r="AE54">
        <f>'IDT-1'!D54</f>
        <v>0</v>
      </c>
      <c r="AF54" s="26"/>
      <c r="AG54">
        <f t="shared" si="2"/>
        <v>15.353688000000002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5.0002361721222428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10.3</v>
      </c>
      <c r="AB55" s="117">
        <f>-STOA!R55</f>
        <v>0</v>
      </c>
      <c r="AC55">
        <f t="shared" si="0"/>
        <v>0.18541807831467577</v>
      </c>
      <c r="AD55">
        <f t="shared" si="1"/>
        <v>20.884818093807567</v>
      </c>
      <c r="AE55">
        <f>'IDT-1'!D55</f>
        <v>0</v>
      </c>
      <c r="AF55" s="26"/>
      <c r="AG55">
        <f t="shared" si="2"/>
        <v>20.884818093807567</v>
      </c>
      <c r="AI55" s="75">
        <f>PXIL!L55</f>
        <v>0</v>
      </c>
      <c r="AJ55" s="75">
        <f>PXIL!R55</f>
        <v>0</v>
      </c>
      <c r="AK55" s="75">
        <f>RTM_IEX!L55</f>
        <v>5.77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5.0002361721222428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10.1</v>
      </c>
      <c r="AB56" s="117">
        <f>-STOA!R56</f>
        <v>0</v>
      </c>
      <c r="AC56">
        <f t="shared" si="0"/>
        <v>0.13288207831467574</v>
      </c>
      <c r="AD56">
        <f t="shared" si="1"/>
        <v>14.967354093807566</v>
      </c>
      <c r="AE56">
        <f>'IDT-1'!D56</f>
        <v>0</v>
      </c>
      <c r="AF56" s="26"/>
      <c r="AG56">
        <f t="shared" si="2"/>
        <v>14.967354093807566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9.8999999999999986</v>
      </c>
      <c r="AB57" s="117">
        <f>-STOA!R57</f>
        <v>0</v>
      </c>
      <c r="AC57">
        <f t="shared" si="0"/>
        <v>0.13957003694273415</v>
      </c>
      <c r="AD57">
        <f t="shared" si="1"/>
        <v>15.720661433822508</v>
      </c>
      <c r="AE57">
        <f>'IDT-1'!D57</f>
        <v>0</v>
      </c>
      <c r="AF57" s="26"/>
      <c r="AG57">
        <f t="shared" si="2"/>
        <v>15.720661433822508</v>
      </c>
      <c r="AI57" s="75">
        <f>PXIL!L57</f>
        <v>0</v>
      </c>
      <c r="AJ57" s="75">
        <f>PXIL!R57</f>
        <v>0</v>
      </c>
      <c r="AK57" s="75">
        <f>RTM_IEX!L57</f>
        <v>0.96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9.7100000000000009</v>
      </c>
      <c r="AB58" s="117">
        <f>-STOA!R58</f>
        <v>0</v>
      </c>
      <c r="AC58">
        <f t="shared" si="0"/>
        <v>0.13789600000000002</v>
      </c>
      <c r="AD58">
        <f t="shared" si="1"/>
        <v>15.532104000000002</v>
      </c>
      <c r="AE58">
        <f>'IDT-1'!D58</f>
        <v>0</v>
      </c>
      <c r="AF58" s="26"/>
      <c r="AG58">
        <f t="shared" si="2"/>
        <v>15.532104000000002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9.42</v>
      </c>
      <c r="AB59" s="117">
        <f>-STOA!R59</f>
        <v>0</v>
      </c>
      <c r="AC59">
        <f t="shared" si="0"/>
        <v>0.13534400000000002</v>
      </c>
      <c r="AD59">
        <f t="shared" si="1"/>
        <v>15.244655999999999</v>
      </c>
      <c r="AE59">
        <f>'IDT-1'!D59</f>
        <v>0</v>
      </c>
      <c r="AF59" s="26"/>
      <c r="AG59">
        <f t="shared" si="2"/>
        <v>15.244655999999999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8.93</v>
      </c>
      <c r="AB60" s="117">
        <f>-STOA!R60</f>
        <v>0</v>
      </c>
      <c r="AC60">
        <f t="shared" si="0"/>
        <v>0.13103200000000001</v>
      </c>
      <c r="AD60">
        <f t="shared" si="1"/>
        <v>14.758968000000001</v>
      </c>
      <c r="AE60">
        <f>'IDT-1'!D60</f>
        <v>0</v>
      </c>
      <c r="AF60" s="26"/>
      <c r="AG60">
        <f t="shared" si="2"/>
        <v>14.758968000000001</v>
      </c>
      <c r="AI60" s="75">
        <f>PXIL!L60</f>
        <v>0</v>
      </c>
      <c r="AJ60" s="75">
        <f>PXIL!R60</f>
        <v>0</v>
      </c>
      <c r="AK60" s="75">
        <f>RTM_IEX!L60</f>
        <v>0.96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8.34</v>
      </c>
      <c r="AB61" s="117">
        <f>-STOA!R61</f>
        <v>0</v>
      </c>
      <c r="AC61">
        <f t="shared" si="0"/>
        <v>0.16816800000000001</v>
      </c>
      <c r="AD61">
        <f t="shared" si="1"/>
        <v>18.941831999999998</v>
      </c>
      <c r="AE61">
        <f>'IDT-1'!D61</f>
        <v>0</v>
      </c>
      <c r="AF61" s="26"/>
      <c r="AG61">
        <f t="shared" si="2"/>
        <v>18.941831999999998</v>
      </c>
      <c r="AI61" s="75">
        <f>PXIL!L61</f>
        <v>0</v>
      </c>
      <c r="AJ61" s="75">
        <f>PXIL!R61</f>
        <v>0</v>
      </c>
      <c r="AK61" s="75">
        <f>RTM_IEX!L61</f>
        <v>5.77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7.95</v>
      </c>
      <c r="AB62" s="117">
        <f>-STOA!R62</f>
        <v>0</v>
      </c>
      <c r="AC62">
        <f t="shared" si="0"/>
        <v>0.11396000000000001</v>
      </c>
      <c r="AD62">
        <f t="shared" si="1"/>
        <v>12.836039999999999</v>
      </c>
      <c r="AE62">
        <f>'IDT-1'!D62</f>
        <v>0</v>
      </c>
      <c r="AF62" s="26"/>
      <c r="AG62">
        <f t="shared" si="2"/>
        <v>12.836039999999999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7.46</v>
      </c>
      <c r="AB63" s="117">
        <f>-STOA!R63</f>
        <v>0</v>
      </c>
      <c r="AC63">
        <f t="shared" si="0"/>
        <v>0.12654400000000002</v>
      </c>
      <c r="AD63">
        <f t="shared" si="1"/>
        <v>14.253456</v>
      </c>
      <c r="AE63">
        <f>'IDT-1'!D63</f>
        <v>0</v>
      </c>
      <c r="AF63" s="26"/>
      <c r="AG63">
        <f t="shared" si="2"/>
        <v>14.253456</v>
      </c>
      <c r="AI63" s="75">
        <f>PXIL!L63</f>
        <v>0</v>
      </c>
      <c r="AJ63" s="75">
        <f>PXIL!R63</f>
        <v>0</v>
      </c>
      <c r="AK63" s="75">
        <f>RTM_IEX!L63</f>
        <v>1.92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5.0000000000000009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6.97</v>
      </c>
      <c r="AB64" s="117">
        <f>-STOA!R64</f>
        <v>0</v>
      </c>
      <c r="AC64">
        <f t="shared" si="0"/>
        <v>0.13068000000000002</v>
      </c>
      <c r="AD64">
        <f t="shared" si="1"/>
        <v>14.719320000000002</v>
      </c>
      <c r="AE64">
        <f>'IDT-1'!D64</f>
        <v>0</v>
      </c>
      <c r="AF64" s="26"/>
      <c r="AG64">
        <f t="shared" si="2"/>
        <v>14.719320000000002</v>
      </c>
      <c r="AI64" s="75">
        <f>PXIL!L64</f>
        <v>0</v>
      </c>
      <c r="AJ64" s="75">
        <f>PXIL!R64</f>
        <v>0</v>
      </c>
      <c r="AK64" s="75">
        <f>RTM_IEX!L64</f>
        <v>2.88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6.48</v>
      </c>
      <c r="AB65" s="117">
        <f>-STOA!R65</f>
        <v>0</v>
      </c>
      <c r="AC65">
        <f t="shared" si="0"/>
        <v>0.12636800000000001</v>
      </c>
      <c r="AD65">
        <f t="shared" si="1"/>
        <v>14.233632</v>
      </c>
      <c r="AE65">
        <f>'IDT-1'!D65</f>
        <v>0</v>
      </c>
      <c r="AF65" s="26"/>
      <c r="AG65">
        <f t="shared" si="2"/>
        <v>14.233632</v>
      </c>
      <c r="AI65" s="75">
        <f>PXIL!L65</f>
        <v>0</v>
      </c>
      <c r="AJ65" s="75">
        <f>PXIL!R65</f>
        <v>0</v>
      </c>
      <c r="AK65" s="75">
        <f>RTM_IEX!L65</f>
        <v>2.88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5.89</v>
      </c>
      <c r="AB66" s="117">
        <f>-STOA!R66</f>
        <v>0</v>
      </c>
      <c r="AC66">
        <f t="shared" si="0"/>
        <v>0.12117600000000002</v>
      </c>
      <c r="AD66">
        <f t="shared" si="1"/>
        <v>13.648823999999999</v>
      </c>
      <c r="AE66">
        <f>'IDT-1'!D66</f>
        <v>0</v>
      </c>
      <c r="AF66" s="26"/>
      <c r="AG66">
        <f t="shared" si="2"/>
        <v>13.648823999999999</v>
      </c>
      <c r="AI66" s="75">
        <f>PXIL!L66</f>
        <v>0</v>
      </c>
      <c r="AJ66" s="75">
        <f>PXIL!R66</f>
        <v>0</v>
      </c>
      <c r="AK66" s="75">
        <f>RTM_IEX!L66</f>
        <v>2.88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5.41</v>
      </c>
      <c r="AB67" s="117">
        <f>-STOA!R67</f>
        <v>0</v>
      </c>
      <c r="AC67">
        <f t="shared" si="0"/>
        <v>0.176176</v>
      </c>
      <c r="AD67">
        <f t="shared" si="1"/>
        <v>19.843823999999998</v>
      </c>
      <c r="AE67">
        <f>'IDT-1'!D67</f>
        <v>0</v>
      </c>
      <c r="AF67" s="26"/>
      <c r="AG67">
        <f t="shared" si="2"/>
        <v>19.843823999999998</v>
      </c>
      <c r="AI67" s="75">
        <f>PXIL!L67</f>
        <v>0</v>
      </c>
      <c r="AJ67" s="75">
        <f>PXIL!R67</f>
        <v>0</v>
      </c>
      <c r="AK67" s="75">
        <f>RTM_IEX!L67</f>
        <v>9.61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5.01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8.8088000000000014E-2</v>
      </c>
      <c r="AD68">
        <f t="shared" ref="AD68:AD98" si="4">SUM(B68:AB68,AI68:AR68)-AC68</f>
        <v>9.9219120000000007</v>
      </c>
      <c r="AE68">
        <f>'IDT-1'!D68</f>
        <v>0</v>
      </c>
      <c r="AF68" s="26"/>
      <c r="AG68">
        <f t="shared" ref="AG68:AG98" si="5">SUM(AD68:AF68)</f>
        <v>9.9219120000000007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4.62</v>
      </c>
      <c r="AB69" s="117">
        <f>-STOA!R69</f>
        <v>0</v>
      </c>
      <c r="AC69">
        <f t="shared" si="3"/>
        <v>8.4656000000000009E-2</v>
      </c>
      <c r="AD69">
        <f t="shared" si="4"/>
        <v>9.5353440000000003</v>
      </c>
      <c r="AE69">
        <f>'IDT-1'!D69</f>
        <v>0</v>
      </c>
      <c r="AF69" s="26"/>
      <c r="AG69">
        <f t="shared" si="5"/>
        <v>9.5353440000000003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4.2299999999999995</v>
      </c>
      <c r="AB70" s="117">
        <f>-STOA!R70</f>
        <v>0</v>
      </c>
      <c r="AC70">
        <f t="shared" si="3"/>
        <v>8.1224000000000005E-2</v>
      </c>
      <c r="AD70">
        <f t="shared" si="4"/>
        <v>9.1487759999999998</v>
      </c>
      <c r="AE70">
        <f>'IDT-1'!D70</f>
        <v>0</v>
      </c>
      <c r="AF70" s="26"/>
      <c r="AG70">
        <f t="shared" si="5"/>
        <v>9.1487759999999998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7.8900000000000006</v>
      </c>
      <c r="AB71" s="117">
        <f>-STOA!R71</f>
        <v>0</v>
      </c>
      <c r="AC71">
        <f t="shared" si="3"/>
        <v>0.13684000000000002</v>
      </c>
      <c r="AD71">
        <f t="shared" si="4"/>
        <v>15.413160000000001</v>
      </c>
      <c r="AE71">
        <f>'IDT-1'!D71</f>
        <v>0</v>
      </c>
      <c r="AF71" s="26"/>
      <c r="AG71">
        <f t="shared" si="5"/>
        <v>15.413160000000001</v>
      </c>
      <c r="AI71" s="75">
        <f>PXIL!L71</f>
        <v>0</v>
      </c>
      <c r="AJ71" s="75">
        <f>PXIL!R71</f>
        <v>0</v>
      </c>
      <c r="AK71" s="75">
        <f>RTM_IEX!L71</f>
        <v>2.66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7.69</v>
      </c>
      <c r="AB72" s="117">
        <f>-STOA!R72</f>
        <v>0</v>
      </c>
      <c r="AC72">
        <f t="shared" si="3"/>
        <v>0.11167200000000002</v>
      </c>
      <c r="AD72">
        <f t="shared" si="4"/>
        <v>12.578328000000001</v>
      </c>
      <c r="AE72">
        <f>'IDT-1'!D72</f>
        <v>0</v>
      </c>
      <c r="AF72" s="26"/>
      <c r="AG72">
        <f t="shared" si="5"/>
        <v>12.578328000000001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7.69</v>
      </c>
      <c r="AB73" s="117">
        <f>-STOA!R73</f>
        <v>0</v>
      </c>
      <c r="AC73">
        <f t="shared" si="3"/>
        <v>0.22580800000000004</v>
      </c>
      <c r="AD73">
        <f t="shared" si="4"/>
        <v>25.434192000000003</v>
      </c>
      <c r="AE73">
        <f>'IDT-1'!D73</f>
        <v>0</v>
      </c>
      <c r="AF73" s="26"/>
      <c r="AG73">
        <f t="shared" si="5"/>
        <v>25.434192000000003</v>
      </c>
      <c r="AI73" s="75">
        <f>PXIL!L73</f>
        <v>0</v>
      </c>
      <c r="AJ73" s="75">
        <f>PXIL!R73</f>
        <v>0</v>
      </c>
      <c r="AK73" s="75">
        <f>RTM_IEX!L73</f>
        <v>12.97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7.69</v>
      </c>
      <c r="AB74" s="117">
        <f>-STOA!R74</f>
        <v>0</v>
      </c>
      <c r="AC74">
        <f t="shared" si="3"/>
        <v>0.11167200000000002</v>
      </c>
      <c r="AD74">
        <f t="shared" si="4"/>
        <v>12.578328000000001</v>
      </c>
      <c r="AE74">
        <f>'IDT-1'!D74</f>
        <v>0</v>
      </c>
      <c r="AF74" s="26"/>
      <c r="AG74">
        <f t="shared" si="5"/>
        <v>12.578328000000001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7.69</v>
      </c>
      <c r="AB75" s="117">
        <f>-STOA!R75</f>
        <v>0</v>
      </c>
      <c r="AC75">
        <f t="shared" si="3"/>
        <v>0.11167200000000002</v>
      </c>
      <c r="AD75">
        <f t="shared" si="4"/>
        <v>12.578328000000001</v>
      </c>
      <c r="AE75">
        <f>'IDT-1'!D75</f>
        <v>0</v>
      </c>
      <c r="AF75" s="26"/>
      <c r="AG75">
        <f t="shared" si="5"/>
        <v>12.578328000000001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7.69</v>
      </c>
      <c r="AB76" s="117">
        <f>-STOA!R76</f>
        <v>0</v>
      </c>
      <c r="AC76">
        <f t="shared" si="3"/>
        <v>0.11167200000000002</v>
      </c>
      <c r="AD76">
        <f t="shared" si="4"/>
        <v>12.578328000000001</v>
      </c>
      <c r="AE76">
        <f>'IDT-1'!D76</f>
        <v>0</v>
      </c>
      <c r="AF76" s="26"/>
      <c r="AG76">
        <f t="shared" si="5"/>
        <v>12.578328000000001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7.69</v>
      </c>
      <c r="AB77" s="117">
        <f>-STOA!R77</f>
        <v>0</v>
      </c>
      <c r="AC77">
        <f t="shared" si="3"/>
        <v>0.11167200000000002</v>
      </c>
      <c r="AD77">
        <f t="shared" si="4"/>
        <v>12.578328000000001</v>
      </c>
      <c r="AE77">
        <f>'IDT-1'!D77</f>
        <v>0</v>
      </c>
      <c r="AF77" s="26"/>
      <c r="AG77">
        <f t="shared" si="5"/>
        <v>12.578328000000001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7.69</v>
      </c>
      <c r="AB78" s="117">
        <f>-STOA!R78</f>
        <v>0</v>
      </c>
      <c r="AC78">
        <f t="shared" si="3"/>
        <v>0.11167200000000002</v>
      </c>
      <c r="AD78">
        <f t="shared" si="4"/>
        <v>12.578328000000001</v>
      </c>
      <c r="AE78">
        <f>'IDT-1'!D78</f>
        <v>0</v>
      </c>
      <c r="AF78" s="26"/>
      <c r="AG78">
        <f t="shared" si="5"/>
        <v>12.578328000000001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7.69</v>
      </c>
      <c r="AB79" s="117">
        <f>-STOA!R79</f>
        <v>0</v>
      </c>
      <c r="AC79">
        <f t="shared" si="3"/>
        <v>0.21736000000000003</v>
      </c>
      <c r="AD79">
        <f t="shared" si="4"/>
        <v>24.482640000000004</v>
      </c>
      <c r="AE79">
        <f>'IDT-1'!D79</f>
        <v>0</v>
      </c>
      <c r="AF79" s="26"/>
      <c r="AG79">
        <f t="shared" si="5"/>
        <v>24.482640000000004</v>
      </c>
      <c r="AI79" s="75">
        <f>PXIL!L79</f>
        <v>0</v>
      </c>
      <c r="AJ79" s="75">
        <f>PXIL!R79</f>
        <v>0</v>
      </c>
      <c r="AK79" s="75">
        <f>RTM_IEX!L79</f>
        <v>12.01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7.69</v>
      </c>
      <c r="AB80" s="117">
        <f>-STOA!R80</f>
        <v>0</v>
      </c>
      <c r="AC80">
        <f t="shared" si="3"/>
        <v>0.15822400000000003</v>
      </c>
      <c r="AD80">
        <f t="shared" si="4"/>
        <v>17.821776</v>
      </c>
      <c r="AE80">
        <f>'IDT-1'!D80</f>
        <v>0</v>
      </c>
      <c r="AF80" s="26"/>
      <c r="AG80">
        <f t="shared" si="5"/>
        <v>17.821776</v>
      </c>
      <c r="AI80" s="75">
        <f>PXIL!L80</f>
        <v>0</v>
      </c>
      <c r="AJ80" s="75">
        <f>PXIL!R80</f>
        <v>0</v>
      </c>
      <c r="AK80" s="75">
        <f>RTM_IEX!L80</f>
        <v>5.29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7.69</v>
      </c>
      <c r="AB81" s="117">
        <f>-STOA!R81</f>
        <v>0</v>
      </c>
      <c r="AC81">
        <f t="shared" si="3"/>
        <v>0.17934400000000003</v>
      </c>
      <c r="AD81">
        <f t="shared" si="4"/>
        <v>20.200656000000002</v>
      </c>
      <c r="AE81">
        <f>'IDT-1'!D81</f>
        <v>0</v>
      </c>
      <c r="AF81" s="26"/>
      <c r="AG81">
        <f t="shared" si="5"/>
        <v>20.200656000000002</v>
      </c>
      <c r="AI81" s="75">
        <f>PXIL!L81</f>
        <v>0</v>
      </c>
      <c r="AJ81" s="75">
        <f>PXIL!R81</f>
        <v>0</v>
      </c>
      <c r="AK81" s="75">
        <f>RTM_IEX!L81</f>
        <v>7.69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7.69</v>
      </c>
      <c r="AB82" s="117">
        <f>-STOA!R82</f>
        <v>0</v>
      </c>
      <c r="AC82">
        <f t="shared" si="3"/>
        <v>0.17934400000000003</v>
      </c>
      <c r="AD82">
        <f t="shared" si="4"/>
        <v>20.200656000000002</v>
      </c>
      <c r="AE82">
        <f>'IDT-1'!D82</f>
        <v>0</v>
      </c>
      <c r="AF82" s="26"/>
      <c r="AG82">
        <f t="shared" si="5"/>
        <v>20.200656000000002</v>
      </c>
      <c r="AI82" s="75">
        <f>PXIL!L82</f>
        <v>0</v>
      </c>
      <c r="AJ82" s="75">
        <f>PXIL!R82</f>
        <v>0</v>
      </c>
      <c r="AK82" s="75">
        <f>RTM_IEX!L82</f>
        <v>7.69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7.69</v>
      </c>
      <c r="AB83" s="117">
        <f>-STOA!R83</f>
        <v>0</v>
      </c>
      <c r="AC83">
        <f t="shared" si="3"/>
        <v>0.11167200000000002</v>
      </c>
      <c r="AD83">
        <f t="shared" si="4"/>
        <v>12.578328000000001</v>
      </c>
      <c r="AE83">
        <f>'IDT-1'!D83</f>
        <v>0</v>
      </c>
      <c r="AF83" s="26"/>
      <c r="AG83">
        <f t="shared" si="5"/>
        <v>12.578328000000001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7.69</v>
      </c>
      <c r="AB84" s="117">
        <f>-STOA!R84</f>
        <v>0</v>
      </c>
      <c r="AC84">
        <f t="shared" si="3"/>
        <v>0.16244800000000004</v>
      </c>
      <c r="AD84">
        <f t="shared" si="4"/>
        <v>18.297552</v>
      </c>
      <c r="AE84">
        <f>'IDT-1'!D84</f>
        <v>0</v>
      </c>
      <c r="AF84" s="26"/>
      <c r="AG84">
        <f t="shared" si="5"/>
        <v>18.297552</v>
      </c>
      <c r="AI84" s="75">
        <f>PXIL!L84</f>
        <v>0</v>
      </c>
      <c r="AJ84" s="75">
        <f>PXIL!R84</f>
        <v>0</v>
      </c>
      <c r="AK84" s="75">
        <f>RTM_IEX!L84</f>
        <v>5.77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7.69</v>
      </c>
      <c r="AB85" s="117">
        <f>-STOA!R85</f>
        <v>0</v>
      </c>
      <c r="AC85">
        <f t="shared" si="3"/>
        <v>0.20891200000000004</v>
      </c>
      <c r="AD85">
        <f t="shared" si="4"/>
        <v>23.531088</v>
      </c>
      <c r="AE85">
        <f>'IDT-1'!D85</f>
        <v>0</v>
      </c>
      <c r="AF85" s="26"/>
      <c r="AG85">
        <f t="shared" si="5"/>
        <v>23.531088</v>
      </c>
      <c r="AI85" s="75">
        <f>PXIL!L85</f>
        <v>0</v>
      </c>
      <c r="AJ85" s="75">
        <f>PXIL!R85</f>
        <v>0</v>
      </c>
      <c r="AK85" s="75">
        <f>RTM_IEX!L85</f>
        <v>11.05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7.69</v>
      </c>
      <c r="AB86" s="117">
        <f>-STOA!R86</f>
        <v>0</v>
      </c>
      <c r="AC86">
        <f t="shared" si="3"/>
        <v>0.14379200000000003</v>
      </c>
      <c r="AD86">
        <f t="shared" si="4"/>
        <v>16.196207999999999</v>
      </c>
      <c r="AE86">
        <f>'IDT-1'!D86</f>
        <v>0</v>
      </c>
      <c r="AF86" s="26"/>
      <c r="AG86">
        <f t="shared" si="5"/>
        <v>16.196207999999999</v>
      </c>
      <c r="AI86" s="75">
        <f>PXIL!L86</f>
        <v>0</v>
      </c>
      <c r="AJ86" s="75">
        <f>PXIL!R86</f>
        <v>0</v>
      </c>
      <c r="AK86" s="75">
        <f>RTM_IEX!L86</f>
        <v>3.65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7.69</v>
      </c>
      <c r="AB87" s="117">
        <f>-STOA!R87</f>
        <v>0</v>
      </c>
      <c r="AC87">
        <f t="shared" si="3"/>
        <v>0.16245003694273413</v>
      </c>
      <c r="AD87">
        <f t="shared" si="4"/>
        <v>18.297781433822511</v>
      </c>
      <c r="AE87">
        <f>'IDT-1'!D87</f>
        <v>0</v>
      </c>
      <c r="AF87" s="26"/>
      <c r="AG87">
        <f t="shared" si="5"/>
        <v>18.297781433822511</v>
      </c>
      <c r="AI87" s="75">
        <f>PXIL!L87</f>
        <v>0</v>
      </c>
      <c r="AJ87" s="75">
        <f>PXIL!R87</f>
        <v>0</v>
      </c>
      <c r="AK87" s="75">
        <f>RTM_IEX!L87</f>
        <v>5.77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7.69</v>
      </c>
      <c r="AB88" s="117">
        <f>-STOA!R88</f>
        <v>0</v>
      </c>
      <c r="AC88">
        <f t="shared" si="3"/>
        <v>0.15400203694273415</v>
      </c>
      <c r="AD88">
        <f t="shared" si="4"/>
        <v>17.346229433822508</v>
      </c>
      <c r="AE88">
        <f>'IDT-1'!D88</f>
        <v>0</v>
      </c>
      <c r="AF88" s="26"/>
      <c r="AG88">
        <f t="shared" si="5"/>
        <v>17.346229433822508</v>
      </c>
      <c r="AI88" s="75">
        <f>PXIL!L88</f>
        <v>0</v>
      </c>
      <c r="AJ88" s="75">
        <f>PXIL!R88</f>
        <v>0</v>
      </c>
      <c r="AK88" s="75">
        <f>RTM_IEX!L88</f>
        <v>4.8099999999999996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7.69</v>
      </c>
      <c r="AB89" s="117">
        <f>-STOA!R89</f>
        <v>0</v>
      </c>
      <c r="AC89">
        <f t="shared" si="3"/>
        <v>0.14124203694273416</v>
      </c>
      <c r="AD89">
        <f t="shared" si="4"/>
        <v>15.90898943382251</v>
      </c>
      <c r="AE89">
        <f>'IDT-1'!D89</f>
        <v>0</v>
      </c>
      <c r="AF89" s="26"/>
      <c r="AG89">
        <f t="shared" si="5"/>
        <v>15.90898943382251</v>
      </c>
      <c r="AI89" s="75">
        <f>PXIL!L89</f>
        <v>0</v>
      </c>
      <c r="AJ89" s="75">
        <f>PXIL!R89</f>
        <v>0</v>
      </c>
      <c r="AK89" s="75">
        <f>RTM_IEX!L89</f>
        <v>3.36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7.69</v>
      </c>
      <c r="AB90" s="117">
        <f>-STOA!R90</f>
        <v>0</v>
      </c>
      <c r="AC90">
        <f t="shared" si="3"/>
        <v>0.13279403694273414</v>
      </c>
      <c r="AD90">
        <f t="shared" si="4"/>
        <v>14.957437433822509</v>
      </c>
      <c r="AE90">
        <f>'IDT-1'!D90</f>
        <v>0</v>
      </c>
      <c r="AF90" s="26"/>
      <c r="AG90">
        <f t="shared" si="5"/>
        <v>14.957437433822509</v>
      </c>
      <c r="AI90" s="75">
        <f>PXIL!L90</f>
        <v>0</v>
      </c>
      <c r="AJ90" s="75">
        <f>PXIL!R90</f>
        <v>0</v>
      </c>
      <c r="AK90" s="75">
        <f>RTM_IEX!L90</f>
        <v>2.4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0.16236203694273416</v>
      </c>
      <c r="AD91">
        <f t="shared" si="4"/>
        <v>18.287869433822507</v>
      </c>
      <c r="AE91">
        <f>'IDT-1'!D91</f>
        <v>0</v>
      </c>
      <c r="AF91" s="26"/>
      <c r="AG91">
        <f t="shared" si="5"/>
        <v>18.287869433822507</v>
      </c>
      <c r="AI91" s="75">
        <f>PXIL!L91</f>
        <v>0</v>
      </c>
      <c r="AJ91" s="75">
        <f>PXIL!R91</f>
        <v>0</v>
      </c>
      <c r="AK91" s="75">
        <f>RTM_IEX!L91</f>
        <v>9.61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0.10146603694273414</v>
      </c>
      <c r="AD92">
        <f t="shared" si="4"/>
        <v>11.428765433822509</v>
      </c>
      <c r="AE92">
        <f>'IDT-1'!D92</f>
        <v>0</v>
      </c>
      <c r="AF92" s="26"/>
      <c r="AG92">
        <f t="shared" si="5"/>
        <v>11.428765433822509</v>
      </c>
      <c r="AI92" s="75">
        <f>PXIL!L92</f>
        <v>0</v>
      </c>
      <c r="AJ92" s="75">
        <f>PXIL!R92</f>
        <v>0</v>
      </c>
      <c r="AK92" s="75">
        <f>RTM_IEX!L92</f>
        <v>2.69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0.11158603694273414</v>
      </c>
      <c r="AD93">
        <f t="shared" si="4"/>
        <v>12.568645433822509</v>
      </c>
      <c r="AE93">
        <f>'IDT-1'!D93</f>
        <v>0</v>
      </c>
      <c r="AF93" s="26"/>
      <c r="AG93">
        <f t="shared" si="5"/>
        <v>12.568645433822509</v>
      </c>
      <c r="AI93" s="75">
        <f>PXIL!L93</f>
        <v>0</v>
      </c>
      <c r="AJ93" s="75">
        <f>PXIL!R93</f>
        <v>0</v>
      </c>
      <c r="AK93" s="75">
        <f>RTM_IEX!L93</f>
        <v>3.84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0.10313803694273414</v>
      </c>
      <c r="AD94">
        <f t="shared" si="4"/>
        <v>11.617093433822507</v>
      </c>
      <c r="AE94">
        <f>'IDT-1'!D94</f>
        <v>0</v>
      </c>
      <c r="AF94" s="26"/>
      <c r="AG94">
        <f t="shared" si="5"/>
        <v>11.617093433822507</v>
      </c>
      <c r="AI94" s="75">
        <f>PXIL!L94</f>
        <v>0</v>
      </c>
      <c r="AJ94" s="75">
        <f>PXIL!R94</f>
        <v>0</v>
      </c>
      <c r="AK94" s="75">
        <f>RTM_IEX!L94</f>
        <v>2.88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0.10313803694273414</v>
      </c>
      <c r="AD95">
        <f t="shared" si="4"/>
        <v>11.617093433822507</v>
      </c>
      <c r="AE95">
        <f>'IDT-1'!D95</f>
        <v>0</v>
      </c>
      <c r="AF95" s="26"/>
      <c r="AG95">
        <f t="shared" si="5"/>
        <v>11.617093433822507</v>
      </c>
      <c r="AI95" s="75">
        <f>PXIL!L95</f>
        <v>0</v>
      </c>
      <c r="AJ95" s="75">
        <f>PXIL!R95</f>
        <v>0</v>
      </c>
      <c r="AK95" s="75">
        <f>RTM_IEX!L95</f>
        <v>2.88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8.6242036942734135E-2</v>
      </c>
      <c r="AD96">
        <f t="shared" si="4"/>
        <v>9.7139894338225101</v>
      </c>
      <c r="AE96">
        <f>'IDT-1'!D96</f>
        <v>0</v>
      </c>
      <c r="AF96" s="26"/>
      <c r="AG96">
        <f t="shared" si="5"/>
        <v>9.7139894338225101</v>
      </c>
      <c r="AI96" s="75">
        <f>PXIL!L96</f>
        <v>0</v>
      </c>
      <c r="AJ96" s="75">
        <f>PXIL!R96</f>
        <v>0</v>
      </c>
      <c r="AK96" s="75">
        <f>RTM_IEX!L96</f>
        <v>0.96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0.12857003694273414</v>
      </c>
      <c r="AD97">
        <f t="shared" si="4"/>
        <v>14.481661433822508</v>
      </c>
      <c r="AE97">
        <f>'IDT-1'!D97</f>
        <v>0</v>
      </c>
      <c r="AF97" s="26"/>
      <c r="AG97">
        <f t="shared" si="5"/>
        <v>14.481661433822508</v>
      </c>
      <c r="AI97" s="75">
        <f>PXIL!L97</f>
        <v>0</v>
      </c>
      <c r="AJ97" s="75">
        <f>PXIL!R97</f>
        <v>0</v>
      </c>
      <c r="AK97" s="75">
        <f>RTM_IEX!L97</f>
        <v>5.77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7.7794036942734138E-2</v>
      </c>
      <c r="AD98">
        <f t="shared" si="4"/>
        <v>8.7624374338225088</v>
      </c>
      <c r="AE98">
        <f>'IDT-1'!D98</f>
        <v>0</v>
      </c>
      <c r="AF98" s="26"/>
      <c r="AG98">
        <f t="shared" si="5"/>
        <v>8.7624374338225088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0.12000185550665886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0.15789500000000023</v>
      </c>
      <c r="AB99" s="117">
        <f t="shared" si="6"/>
        <v>0</v>
      </c>
      <c r="AC99">
        <f t="shared" si="6"/>
        <v>3.2798643284585997E-3</v>
      </c>
      <c r="AD99">
        <f t="shared" si="6"/>
        <v>0.3694319911782003</v>
      </c>
      <c r="AE99">
        <f t="shared" ref="AE99:AR99" si="7">SUM(AE3:AE98)/4000</f>
        <v>0</v>
      </c>
      <c r="AG99">
        <f t="shared" si="7"/>
        <v>0.3694319911782003</v>
      </c>
      <c r="AI99">
        <f t="shared" si="7"/>
        <v>0</v>
      </c>
      <c r="AJ99">
        <f t="shared" si="7"/>
        <v>0</v>
      </c>
      <c r="AK99">
        <f t="shared" si="7"/>
        <v>9.4814999999999997E-2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218</v>
      </c>
      <c r="C1" s="31">
        <v>44692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44890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44890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14.411925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2.79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0.15137694000000002</v>
      </c>
      <c r="AD3">
        <f>SUM(B3:AB3,AI3:AR3)-AC3</f>
        <v>17.050548060000001</v>
      </c>
      <c r="AE3">
        <v>0</v>
      </c>
      <c r="AF3" s="26"/>
      <c r="AG3">
        <f>SUM(AD3:AF3)</f>
        <v>17.050548060000001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14.411925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1.54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0.14037694000000001</v>
      </c>
      <c r="AD4">
        <f t="shared" ref="AD4:AD67" si="1">SUM(B4:AB4,AI4:AR4)-AC4</f>
        <v>15.81154806</v>
      </c>
      <c r="AE4">
        <v>0</v>
      </c>
      <c r="AF4" s="26"/>
      <c r="AG4">
        <f t="shared" ref="AG4:AG67" si="2">SUM(AD4:AF4)</f>
        <v>15.81154806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14.411925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2.69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0.15049694000000002</v>
      </c>
      <c r="AD5">
        <f t="shared" si="1"/>
        <v>16.951428060000001</v>
      </c>
      <c r="AE5">
        <v>0</v>
      </c>
      <c r="AF5" s="26"/>
      <c r="AG5">
        <f t="shared" si="2"/>
        <v>16.951428060000001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14.411925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0.28999999999999998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0.12937694</v>
      </c>
      <c r="AD6">
        <f t="shared" si="1"/>
        <v>14.572548059999999</v>
      </c>
      <c r="AE6">
        <v>0</v>
      </c>
      <c r="AF6" s="26"/>
      <c r="AG6">
        <f t="shared" si="2"/>
        <v>14.572548059999999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14.411925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0.12682494</v>
      </c>
      <c r="AD7">
        <f t="shared" si="1"/>
        <v>14.28510006</v>
      </c>
      <c r="AE7">
        <v>0</v>
      </c>
      <c r="AF7" s="26"/>
      <c r="AG7">
        <f t="shared" si="2"/>
        <v>14.28510006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14.411925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0.12682494</v>
      </c>
      <c r="AD8">
        <f t="shared" si="1"/>
        <v>14.28510006</v>
      </c>
      <c r="AE8">
        <v>0</v>
      </c>
      <c r="AF8" s="26"/>
      <c r="AG8">
        <f t="shared" si="2"/>
        <v>14.28510006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7.2336039999999997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6.3655715200000004E-2</v>
      </c>
      <c r="AD9">
        <f t="shared" si="1"/>
        <v>7.1699482847999993</v>
      </c>
      <c r="AE9">
        <v>0</v>
      </c>
      <c r="AF9" s="26"/>
      <c r="AG9">
        <f t="shared" si="2"/>
        <v>7.1699482847999993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14.411925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0.12682494</v>
      </c>
      <c r="AD10">
        <f t="shared" si="1"/>
        <v>14.28510006</v>
      </c>
      <c r="AE10">
        <v>0</v>
      </c>
      <c r="AF10" s="26"/>
      <c r="AG10">
        <f t="shared" si="2"/>
        <v>14.28510006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14.411925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0.12682494</v>
      </c>
      <c r="AD11">
        <f t="shared" si="1"/>
        <v>14.28510006</v>
      </c>
      <c r="AE11">
        <v>0</v>
      </c>
      <c r="AF11" s="26"/>
      <c r="AG11">
        <f t="shared" si="2"/>
        <v>14.28510006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14.411925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2.31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0.14715294000000001</v>
      </c>
      <c r="AD12">
        <f t="shared" si="1"/>
        <v>16.574772059999997</v>
      </c>
      <c r="AE12">
        <v>0</v>
      </c>
      <c r="AF12" s="26"/>
      <c r="AG12">
        <f t="shared" si="2"/>
        <v>16.574772059999997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14.411925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0.57999999999999996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0.13192894000000002</v>
      </c>
      <c r="AD13">
        <f t="shared" si="1"/>
        <v>14.85999606</v>
      </c>
      <c r="AE13">
        <v>0</v>
      </c>
      <c r="AF13" s="26"/>
      <c r="AG13">
        <f t="shared" si="2"/>
        <v>14.85999606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14.411925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1.92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0.14372093999999999</v>
      </c>
      <c r="AD14">
        <f t="shared" si="1"/>
        <v>16.188204059999997</v>
      </c>
      <c r="AE14">
        <v>0</v>
      </c>
      <c r="AF14" s="26"/>
      <c r="AG14">
        <f t="shared" si="2"/>
        <v>16.188204059999997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14.411925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1.83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0.14292894000000003</v>
      </c>
      <c r="AD15">
        <f t="shared" si="1"/>
        <v>16.098996060000001</v>
      </c>
      <c r="AE15">
        <v>0</v>
      </c>
      <c r="AF15" s="26"/>
      <c r="AG15">
        <f t="shared" si="2"/>
        <v>16.098996060000001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14.411925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0.12682494</v>
      </c>
      <c r="AD16">
        <f t="shared" si="1"/>
        <v>14.28510006</v>
      </c>
      <c r="AE16">
        <v>0</v>
      </c>
      <c r="AF16" s="26"/>
      <c r="AG16">
        <f t="shared" si="2"/>
        <v>14.28510006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14.411925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1.63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0.14116893999999999</v>
      </c>
      <c r="AD17">
        <f t="shared" si="1"/>
        <v>15.900756059999999</v>
      </c>
      <c r="AE17">
        <v>0</v>
      </c>
      <c r="AF17" s="26"/>
      <c r="AG17">
        <f t="shared" si="2"/>
        <v>15.900756059999999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14.411925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3.08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0.15392894000000001</v>
      </c>
      <c r="AD18">
        <f t="shared" si="1"/>
        <v>17.337996060000002</v>
      </c>
      <c r="AE18">
        <v>0</v>
      </c>
      <c r="AF18" s="26"/>
      <c r="AG18">
        <f t="shared" si="2"/>
        <v>17.337996060000002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14.411925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6.73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0.18604894000000002</v>
      </c>
      <c r="AD19">
        <f t="shared" si="1"/>
        <v>20.955876060000001</v>
      </c>
      <c r="AE19">
        <v>0</v>
      </c>
      <c r="AF19" s="26"/>
      <c r="AG19">
        <f t="shared" si="2"/>
        <v>20.955876060000001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14.411925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2.59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0.14961694</v>
      </c>
      <c r="AD20">
        <f t="shared" si="1"/>
        <v>16.852308059999999</v>
      </c>
      <c r="AE20">
        <v>0</v>
      </c>
      <c r="AF20" s="26"/>
      <c r="AG20">
        <f t="shared" si="2"/>
        <v>16.852308059999999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14.411925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6.34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0.18261694000000001</v>
      </c>
      <c r="AD21">
        <f t="shared" si="1"/>
        <v>20.569308060000001</v>
      </c>
      <c r="AE21">
        <v>0</v>
      </c>
      <c r="AF21" s="26"/>
      <c r="AG21">
        <f t="shared" si="2"/>
        <v>20.569308060000001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14.411925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4.9000000000000004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0.16994494000000002</v>
      </c>
      <c r="AD22">
        <f t="shared" si="1"/>
        <v>19.141980060000002</v>
      </c>
      <c r="AE22">
        <v>0</v>
      </c>
      <c r="AF22" s="26"/>
      <c r="AG22">
        <f t="shared" si="2"/>
        <v>19.141980060000002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14.411925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0.14794494</v>
      </c>
      <c r="AD23">
        <f t="shared" si="1"/>
        <v>16.66398006</v>
      </c>
      <c r="AE23">
        <v>0</v>
      </c>
      <c r="AF23" s="26"/>
      <c r="AG23">
        <f t="shared" si="2"/>
        <v>16.66398006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2.4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14.411925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0.18182493999999999</v>
      </c>
      <c r="AD24">
        <f t="shared" si="1"/>
        <v>20.480100060000002</v>
      </c>
      <c r="AE24">
        <v>0</v>
      </c>
      <c r="AF24" s="26"/>
      <c r="AG24">
        <f t="shared" si="2"/>
        <v>20.480100060000002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6.25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14.411925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0.17082494000000001</v>
      </c>
      <c r="AD25">
        <f t="shared" si="1"/>
        <v>19.241100060000001</v>
      </c>
      <c r="AE25">
        <v>0</v>
      </c>
      <c r="AF25" s="26"/>
      <c r="AG25">
        <f t="shared" si="2"/>
        <v>19.241100060000001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14.411925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0.57999999999999996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0.21095294000000003</v>
      </c>
      <c r="AD26">
        <f t="shared" si="1"/>
        <v>23.76097206</v>
      </c>
      <c r="AE26">
        <v>0</v>
      </c>
      <c r="AF26" s="26"/>
      <c r="AG26">
        <f t="shared" si="2"/>
        <v>23.76097206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8.98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14.411925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0.14565694000000001</v>
      </c>
      <c r="AD27">
        <f t="shared" si="1"/>
        <v>16.406268060000002</v>
      </c>
      <c r="AE27">
        <v>0</v>
      </c>
      <c r="AF27" s="26"/>
      <c r="AG27">
        <f t="shared" si="2"/>
        <v>16.406268060000002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2.04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14.411925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1.06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0.17584094</v>
      </c>
      <c r="AD28">
        <f t="shared" si="1"/>
        <v>19.80608406</v>
      </c>
      <c r="AE28">
        <v>0</v>
      </c>
      <c r="AF28" s="26"/>
      <c r="AG28">
        <f t="shared" si="2"/>
        <v>19.80608406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4.51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14.411925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1.54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0.18314494000000001</v>
      </c>
      <c r="AD29">
        <f t="shared" si="1"/>
        <v>20.62878006</v>
      </c>
      <c r="AE29">
        <v>0</v>
      </c>
      <c r="AF29" s="26"/>
      <c r="AG29">
        <f t="shared" si="2"/>
        <v>20.62878006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4.8600000000000003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14.411925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0.12788094</v>
      </c>
      <c r="AD30">
        <f t="shared" si="1"/>
        <v>14.404044059999999</v>
      </c>
      <c r="AE30">
        <v>0</v>
      </c>
      <c r="AF30" s="26"/>
      <c r="AG30">
        <f t="shared" si="2"/>
        <v>14.404044059999999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0.12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14.411925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4.13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0.18182494000000002</v>
      </c>
      <c r="AD31">
        <f t="shared" si="1"/>
        <v>20.480100060000002</v>
      </c>
      <c r="AE31">
        <v>0</v>
      </c>
      <c r="AF31" s="26"/>
      <c r="AG31">
        <f t="shared" si="2"/>
        <v>20.480100060000002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2.12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14.411925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3.36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0.17346494000000001</v>
      </c>
      <c r="AD32">
        <f t="shared" si="1"/>
        <v>19.538460060000002</v>
      </c>
      <c r="AE32">
        <v>0</v>
      </c>
      <c r="AF32" s="26"/>
      <c r="AG32">
        <f t="shared" si="2"/>
        <v>19.538460060000002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1.94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14.411925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4.13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0.21104094000000001</v>
      </c>
      <c r="AD33">
        <f t="shared" si="1"/>
        <v>23.77088406</v>
      </c>
      <c r="AE33">
        <v>0</v>
      </c>
      <c r="AF33" s="26"/>
      <c r="AG33">
        <f t="shared" si="2"/>
        <v>23.77088406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5.44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14.411925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0.16633693999999999</v>
      </c>
      <c r="AD34">
        <f t="shared" si="1"/>
        <v>18.735588060000001</v>
      </c>
      <c r="AE34">
        <v>0</v>
      </c>
      <c r="AF34" s="26"/>
      <c r="AG34">
        <f t="shared" si="2"/>
        <v>18.735588060000001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3.43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14.411925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0.17575294000000002</v>
      </c>
      <c r="AD35">
        <f t="shared" si="1"/>
        <v>19.79617206</v>
      </c>
      <c r="AE35">
        <v>0</v>
      </c>
      <c r="AF35" s="26"/>
      <c r="AG35">
        <f t="shared" si="2"/>
        <v>19.79617206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3.06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14.411925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0.77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0.18675294000000001</v>
      </c>
      <c r="AD36">
        <f t="shared" si="1"/>
        <v>21.035172059999997</v>
      </c>
      <c r="AE36">
        <v>0</v>
      </c>
      <c r="AF36" s="26"/>
      <c r="AG36">
        <f t="shared" si="2"/>
        <v>21.035172059999997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6.04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14.411925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0.12682494</v>
      </c>
      <c r="AD37">
        <f t="shared" si="1"/>
        <v>14.28510006</v>
      </c>
      <c r="AE37">
        <v>0</v>
      </c>
      <c r="AF37" s="26"/>
      <c r="AG37">
        <f t="shared" si="2"/>
        <v>14.28510006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14.411925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0.67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0.21139294000000003</v>
      </c>
      <c r="AD38">
        <f t="shared" si="1"/>
        <v>23.81053206</v>
      </c>
      <c r="AE38">
        <v>0</v>
      </c>
      <c r="AF38" s="26"/>
      <c r="AG38">
        <f t="shared" si="2"/>
        <v>23.81053206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8.94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14.411925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0.19872094000000001</v>
      </c>
      <c r="AD39">
        <f t="shared" si="1"/>
        <v>22.383204059999997</v>
      </c>
      <c r="AE39">
        <v>0</v>
      </c>
      <c r="AF39" s="26"/>
      <c r="AG39">
        <f t="shared" si="2"/>
        <v>22.383204059999997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8.17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14.411925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0.21139294</v>
      </c>
      <c r="AD40">
        <f t="shared" si="1"/>
        <v>23.81053206</v>
      </c>
      <c r="AE40">
        <v>0</v>
      </c>
      <c r="AF40" s="26"/>
      <c r="AG40">
        <f t="shared" si="2"/>
        <v>23.81053206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9.61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14.411925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0.19528894000000002</v>
      </c>
      <c r="AD41">
        <f t="shared" si="1"/>
        <v>21.99663606</v>
      </c>
      <c r="AE41">
        <v>0</v>
      </c>
      <c r="AF41" s="26"/>
      <c r="AG41">
        <f t="shared" si="2"/>
        <v>21.99663606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7.78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14.411925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0.18684094000000001</v>
      </c>
      <c r="AD42">
        <f t="shared" si="1"/>
        <v>21.045084060000001</v>
      </c>
      <c r="AE42">
        <v>0</v>
      </c>
      <c r="AF42" s="26"/>
      <c r="AG42">
        <f t="shared" si="2"/>
        <v>21.045084060000001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6.82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14.411925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0.19194494000000001</v>
      </c>
      <c r="AD43">
        <f t="shared" si="1"/>
        <v>21.619980060000003</v>
      </c>
      <c r="AE43">
        <v>0</v>
      </c>
      <c r="AF43" s="26"/>
      <c r="AG43">
        <f t="shared" si="2"/>
        <v>21.619980060000003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7.4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14.411925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0.13949693999999999</v>
      </c>
      <c r="AD44">
        <f t="shared" si="1"/>
        <v>15.712428059999999</v>
      </c>
      <c r="AE44">
        <v>0</v>
      </c>
      <c r="AF44" s="26"/>
      <c r="AG44">
        <f t="shared" si="2"/>
        <v>15.712428059999999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1.44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14.411925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0.16404894</v>
      </c>
      <c r="AD45">
        <f t="shared" si="1"/>
        <v>18.47787606</v>
      </c>
      <c r="AE45">
        <v>0</v>
      </c>
      <c r="AF45" s="26"/>
      <c r="AG45">
        <f t="shared" si="2"/>
        <v>18.47787606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4.2300000000000004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14.411925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0.15894494000000001</v>
      </c>
      <c r="AD46">
        <f t="shared" si="1"/>
        <v>17.902980059999997</v>
      </c>
      <c r="AE46">
        <v>0</v>
      </c>
      <c r="AF46" s="26"/>
      <c r="AG46">
        <f t="shared" si="2"/>
        <v>17.902980059999997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3.65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14.411925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9.1300000000000008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0.20760893999999999</v>
      </c>
      <c r="AD47">
        <f t="shared" si="1"/>
        <v>23.38431606</v>
      </c>
      <c r="AE47">
        <v>0</v>
      </c>
      <c r="AF47" s="26"/>
      <c r="AG47">
        <f t="shared" si="2"/>
        <v>23.38431606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0.05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14.411925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3.27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0.15859293999999999</v>
      </c>
      <c r="AD48">
        <f t="shared" si="1"/>
        <v>17.863332060000001</v>
      </c>
      <c r="AE48">
        <v>0</v>
      </c>
      <c r="AF48" s="26"/>
      <c r="AG48">
        <f t="shared" si="2"/>
        <v>17.863332060000001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0.34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14.411925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2.98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0.16730494000000001</v>
      </c>
      <c r="AD49">
        <f t="shared" si="1"/>
        <v>18.84462006</v>
      </c>
      <c r="AE49">
        <v>0</v>
      </c>
      <c r="AF49" s="26"/>
      <c r="AG49">
        <f t="shared" si="2"/>
        <v>18.84462006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1.62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14.411925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1.83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0.16624894000000004</v>
      </c>
      <c r="AD50">
        <f t="shared" si="1"/>
        <v>18.725676060000001</v>
      </c>
      <c r="AE50">
        <v>0</v>
      </c>
      <c r="AF50" s="26"/>
      <c r="AG50">
        <f t="shared" si="2"/>
        <v>18.725676060000001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2.65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14.411925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0.12682494</v>
      </c>
      <c r="AD51">
        <f t="shared" si="1"/>
        <v>14.28510006</v>
      </c>
      <c r="AE51">
        <v>0</v>
      </c>
      <c r="AF51" s="26"/>
      <c r="AG51">
        <f t="shared" si="2"/>
        <v>14.28510006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14.411925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0.18006494000000001</v>
      </c>
      <c r="AD52">
        <f t="shared" si="1"/>
        <v>20.28186006</v>
      </c>
      <c r="AE52">
        <v>0</v>
      </c>
      <c r="AF52" s="26"/>
      <c r="AG52">
        <f t="shared" si="2"/>
        <v>20.28186006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6.05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14.411925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0.16660094</v>
      </c>
      <c r="AD53">
        <f t="shared" si="1"/>
        <v>18.765324060000001</v>
      </c>
      <c r="AE53">
        <v>0</v>
      </c>
      <c r="AF53" s="26"/>
      <c r="AG53">
        <f t="shared" si="2"/>
        <v>18.765324060000001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4.5199999999999996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14.411925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0.21139294</v>
      </c>
      <c r="AD54">
        <f t="shared" si="1"/>
        <v>23.81053206</v>
      </c>
      <c r="AE54">
        <v>0</v>
      </c>
      <c r="AF54" s="26"/>
      <c r="AG54">
        <f t="shared" si="2"/>
        <v>23.81053206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9.61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14.411925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0.18604894</v>
      </c>
      <c r="AD55">
        <f t="shared" si="1"/>
        <v>20.955876060000001</v>
      </c>
      <c r="AE55">
        <v>0</v>
      </c>
      <c r="AF55" s="26"/>
      <c r="AG55">
        <f t="shared" si="2"/>
        <v>20.955876060000001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6.73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14.411925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0.16484093999999999</v>
      </c>
      <c r="AD56">
        <f t="shared" si="1"/>
        <v>18.567084059999999</v>
      </c>
      <c r="AE56">
        <v>0</v>
      </c>
      <c r="AF56" s="26"/>
      <c r="AG56">
        <f t="shared" si="2"/>
        <v>18.567084059999999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4.32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14.411925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0.17337694000000001</v>
      </c>
      <c r="AD57">
        <f t="shared" si="1"/>
        <v>19.528548059999999</v>
      </c>
      <c r="AE57">
        <v>0</v>
      </c>
      <c r="AF57" s="26"/>
      <c r="AG57">
        <f t="shared" si="2"/>
        <v>19.528548059999999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5.29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14.411925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0.13360094</v>
      </c>
      <c r="AD58">
        <f t="shared" si="1"/>
        <v>15.048324059999999</v>
      </c>
      <c r="AE58">
        <v>0</v>
      </c>
      <c r="AF58" s="26"/>
      <c r="AG58">
        <f t="shared" si="2"/>
        <v>15.048324059999999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0.77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14.411925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0.15727294</v>
      </c>
      <c r="AD59">
        <f t="shared" si="1"/>
        <v>17.714652060000002</v>
      </c>
      <c r="AE59">
        <v>0</v>
      </c>
      <c r="AF59" s="26"/>
      <c r="AG59">
        <f t="shared" si="2"/>
        <v>17.714652060000002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3.46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14.411925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0.17760093999999998</v>
      </c>
      <c r="AD60">
        <f t="shared" si="1"/>
        <v>20.004324059999998</v>
      </c>
      <c r="AE60">
        <v>0</v>
      </c>
      <c r="AF60" s="26"/>
      <c r="AG60">
        <f t="shared" si="2"/>
        <v>20.004324059999998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5.77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14.411925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0.21139294</v>
      </c>
      <c r="AD61">
        <f t="shared" si="1"/>
        <v>23.81053206</v>
      </c>
      <c r="AE61">
        <v>0</v>
      </c>
      <c r="AF61" s="26"/>
      <c r="AG61">
        <f t="shared" si="2"/>
        <v>23.81053206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9.61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14.411925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0.16994493999999999</v>
      </c>
      <c r="AD62">
        <f t="shared" si="1"/>
        <v>19.141980060000002</v>
      </c>
      <c r="AE62">
        <v>0</v>
      </c>
      <c r="AF62" s="26"/>
      <c r="AG62">
        <f t="shared" si="2"/>
        <v>19.141980060000002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4.9000000000000004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14.411925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0.17504894000000001</v>
      </c>
      <c r="AD63">
        <f t="shared" si="1"/>
        <v>19.716876060000001</v>
      </c>
      <c r="AE63">
        <v>0</v>
      </c>
      <c r="AF63" s="26"/>
      <c r="AG63">
        <f t="shared" si="2"/>
        <v>19.716876060000001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5.48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14.411925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0.18428894000000001</v>
      </c>
      <c r="AD64">
        <f t="shared" si="1"/>
        <v>20.757636060000003</v>
      </c>
      <c r="AE64">
        <v>0</v>
      </c>
      <c r="AF64" s="26"/>
      <c r="AG64">
        <f t="shared" si="2"/>
        <v>20.757636060000003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6.53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14.411925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0.14627293999999999</v>
      </c>
      <c r="AD65">
        <f t="shared" si="1"/>
        <v>16.475652060000002</v>
      </c>
      <c r="AE65">
        <v>0</v>
      </c>
      <c r="AF65" s="26"/>
      <c r="AG65">
        <f t="shared" si="2"/>
        <v>16.475652060000002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2.21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14.411925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0.17082494000000001</v>
      </c>
      <c r="AD66">
        <f t="shared" si="1"/>
        <v>19.241100060000001</v>
      </c>
      <c r="AE66">
        <v>0</v>
      </c>
      <c r="AF66" s="26"/>
      <c r="AG66">
        <f t="shared" si="2"/>
        <v>19.241100060000001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5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14.411925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0.16994493999999999</v>
      </c>
      <c r="AD67">
        <f t="shared" si="1"/>
        <v>19.141980060000002</v>
      </c>
      <c r="AE67">
        <v>0</v>
      </c>
      <c r="AF67" s="26"/>
      <c r="AG67">
        <f t="shared" si="2"/>
        <v>19.141980060000002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4.9000000000000004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14.411925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0.21139294</v>
      </c>
      <c r="AD68">
        <f t="shared" ref="AD68:AD98" si="4">SUM(B68:AB68,AI68:AR68)-AC68</f>
        <v>23.81053206</v>
      </c>
      <c r="AE68">
        <v>0</v>
      </c>
      <c r="AF68" s="26"/>
      <c r="AG68">
        <f t="shared" ref="AG68:AG98" si="5">SUM(AD68:AF68)</f>
        <v>23.81053206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9.61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14.411925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0.19106494000000002</v>
      </c>
      <c r="AD69">
        <f t="shared" si="4"/>
        <v>21.52086006</v>
      </c>
      <c r="AE69">
        <v>0</v>
      </c>
      <c r="AF69" s="26"/>
      <c r="AG69">
        <f t="shared" si="5"/>
        <v>21.52086006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7.3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14.411925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0.38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0.17962494000000001</v>
      </c>
      <c r="AD70">
        <f t="shared" si="4"/>
        <v>20.23230006</v>
      </c>
      <c r="AE70">
        <v>0</v>
      </c>
      <c r="AF70" s="26"/>
      <c r="AG70">
        <f t="shared" si="5"/>
        <v>20.23230006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5.62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14.411925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0.21095294000000003</v>
      </c>
      <c r="AD71">
        <f t="shared" si="4"/>
        <v>23.76097206</v>
      </c>
      <c r="AE71">
        <v>0</v>
      </c>
      <c r="AF71" s="26"/>
      <c r="AG71">
        <f t="shared" si="5"/>
        <v>23.76097206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7.06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14.411925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0.48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0.13650493999999999</v>
      </c>
      <c r="AD72">
        <f t="shared" si="4"/>
        <v>15.37542006</v>
      </c>
      <c r="AE72">
        <v>0</v>
      </c>
      <c r="AF72" s="26"/>
      <c r="AG72">
        <f t="shared" si="5"/>
        <v>15.37542006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0.62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14.411925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4.5199999999999996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0.18314494000000001</v>
      </c>
      <c r="AD73">
        <f t="shared" si="4"/>
        <v>20.62878006</v>
      </c>
      <c r="AE73">
        <v>0</v>
      </c>
      <c r="AF73" s="26"/>
      <c r="AG73">
        <f t="shared" si="5"/>
        <v>20.62878006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1.88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14.411925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3.22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0.15516094</v>
      </c>
      <c r="AD74">
        <f t="shared" si="4"/>
        <v>17.476764060000001</v>
      </c>
      <c r="AE74">
        <v>0</v>
      </c>
      <c r="AF74" s="26"/>
      <c r="AG74">
        <f t="shared" si="5"/>
        <v>17.476764060000001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14.411925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8.8800000000000008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0.20496894000000002</v>
      </c>
      <c r="AD75">
        <f t="shared" si="4"/>
        <v>23.086956059999999</v>
      </c>
      <c r="AE75">
        <v>0</v>
      </c>
      <c r="AF75" s="26"/>
      <c r="AG75">
        <f t="shared" si="5"/>
        <v>23.086956059999999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14.411925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2.21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0.16008894000000001</v>
      </c>
      <c r="AD76">
        <f t="shared" si="4"/>
        <v>18.03183606</v>
      </c>
      <c r="AE76">
        <v>0</v>
      </c>
      <c r="AF76" s="26"/>
      <c r="AG76">
        <f t="shared" si="5"/>
        <v>18.03183606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1.57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14.411925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3.08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0.16088094000000003</v>
      </c>
      <c r="AD77">
        <f t="shared" si="4"/>
        <v>18.121044060000003</v>
      </c>
      <c r="AE77">
        <v>0</v>
      </c>
      <c r="AF77" s="26"/>
      <c r="AG77">
        <f t="shared" si="5"/>
        <v>18.121044060000003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0.79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14.411925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2.69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0.15533694000000003</v>
      </c>
      <c r="AD78">
        <f t="shared" si="4"/>
        <v>17.496588060000001</v>
      </c>
      <c r="AE78">
        <v>0</v>
      </c>
      <c r="AF78" s="26"/>
      <c r="AG78">
        <f t="shared" si="5"/>
        <v>17.496588060000001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0.55000000000000004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14.411925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0.13527294000000001</v>
      </c>
      <c r="AD79">
        <f t="shared" si="4"/>
        <v>15.236652060000001</v>
      </c>
      <c r="AE79">
        <v>0</v>
      </c>
      <c r="AF79" s="26"/>
      <c r="AG79">
        <f t="shared" si="5"/>
        <v>15.236652060000001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0.96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14.411925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6.25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0.18182494000000002</v>
      </c>
      <c r="AD80">
        <f t="shared" si="4"/>
        <v>20.480100060000002</v>
      </c>
      <c r="AE80">
        <v>0</v>
      </c>
      <c r="AF80" s="26"/>
      <c r="AG80">
        <f t="shared" si="5"/>
        <v>20.480100060000002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14.411925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1.25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0.19704894000000001</v>
      </c>
      <c r="AD81">
        <f t="shared" si="4"/>
        <v>22.194876060000002</v>
      </c>
      <c r="AE81">
        <v>0</v>
      </c>
      <c r="AF81" s="26"/>
      <c r="AG81">
        <f t="shared" si="5"/>
        <v>22.194876060000002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6.73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14.411925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0.21139294</v>
      </c>
      <c r="AD82">
        <f t="shared" si="4"/>
        <v>23.81053206</v>
      </c>
      <c r="AE82">
        <v>0</v>
      </c>
      <c r="AF82" s="26"/>
      <c r="AG82">
        <f t="shared" si="5"/>
        <v>23.81053206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9.61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14.411925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0.21139294</v>
      </c>
      <c r="AD83">
        <f t="shared" si="4"/>
        <v>23.81053206</v>
      </c>
      <c r="AE83">
        <v>0</v>
      </c>
      <c r="AF83" s="26"/>
      <c r="AG83">
        <f t="shared" si="5"/>
        <v>23.81053206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14.411925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0.20294494000000002</v>
      </c>
      <c r="AD84">
        <f t="shared" si="4"/>
        <v>22.858980060000004</v>
      </c>
      <c r="AE84">
        <v>0</v>
      </c>
      <c r="AF84" s="26"/>
      <c r="AG84">
        <f t="shared" si="5"/>
        <v>22.858980060000004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14.411925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0.21139294</v>
      </c>
      <c r="AD85">
        <f t="shared" si="4"/>
        <v>23.81053206</v>
      </c>
      <c r="AE85">
        <v>0</v>
      </c>
      <c r="AF85" s="26"/>
      <c r="AG85">
        <f t="shared" si="5"/>
        <v>23.81053206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14.411925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0.48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0.13104894</v>
      </c>
      <c r="AD86">
        <f t="shared" si="4"/>
        <v>14.760876060000001</v>
      </c>
      <c r="AE86">
        <v>0</v>
      </c>
      <c r="AF86" s="26"/>
      <c r="AG86">
        <f t="shared" si="5"/>
        <v>14.760876060000001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14.411925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5.38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0.17416893999999999</v>
      </c>
      <c r="AD87">
        <f t="shared" si="4"/>
        <v>19.617756059999998</v>
      </c>
      <c r="AE87">
        <v>0</v>
      </c>
      <c r="AF87" s="26"/>
      <c r="AG87">
        <f t="shared" si="5"/>
        <v>19.617756059999998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14.411925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6.34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0.18261694000000001</v>
      </c>
      <c r="AD88">
        <f t="shared" si="4"/>
        <v>20.569308060000001</v>
      </c>
      <c r="AE88">
        <v>0</v>
      </c>
      <c r="AF88" s="26"/>
      <c r="AG88">
        <f t="shared" si="5"/>
        <v>20.569308060000001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14.411925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0.21139294</v>
      </c>
      <c r="AD89">
        <f t="shared" si="4"/>
        <v>23.81053206</v>
      </c>
      <c r="AE89">
        <v>0</v>
      </c>
      <c r="AF89" s="26"/>
      <c r="AG89">
        <f t="shared" si="5"/>
        <v>23.81053206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14.411925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1.92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0.14372093999999999</v>
      </c>
      <c r="AD90">
        <f t="shared" si="4"/>
        <v>16.188204059999997</v>
      </c>
      <c r="AE90">
        <v>0</v>
      </c>
      <c r="AF90" s="26"/>
      <c r="AG90">
        <f t="shared" si="5"/>
        <v>16.188204059999997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14.411925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2.21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0.15208094000000003</v>
      </c>
      <c r="AD91">
        <f t="shared" si="4"/>
        <v>17.12984406</v>
      </c>
      <c r="AE91">
        <v>0</v>
      </c>
      <c r="AF91" s="26"/>
      <c r="AG91">
        <f t="shared" si="5"/>
        <v>17.12984406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0.66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14.411925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4.6100000000000003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0.16739294000000002</v>
      </c>
      <c r="AD92">
        <f t="shared" si="4"/>
        <v>18.85453206</v>
      </c>
      <c r="AE92">
        <v>0</v>
      </c>
      <c r="AF92" s="26"/>
      <c r="AG92">
        <f t="shared" si="5"/>
        <v>18.85453206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14.411925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0.96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0.13729694000000001</v>
      </c>
      <c r="AD93">
        <f t="shared" si="4"/>
        <v>15.464628060000001</v>
      </c>
      <c r="AE93">
        <v>0</v>
      </c>
      <c r="AF93" s="26"/>
      <c r="AG93">
        <f t="shared" si="5"/>
        <v>15.464628060000001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0.23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14.411925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1.92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0.15102494</v>
      </c>
      <c r="AD94">
        <f t="shared" si="4"/>
        <v>17.010900059999997</v>
      </c>
      <c r="AE94">
        <v>0</v>
      </c>
      <c r="AF94" s="26"/>
      <c r="AG94">
        <f t="shared" si="5"/>
        <v>17.010900059999997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0.83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14.411925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2.02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0.15859294000000002</v>
      </c>
      <c r="AD95">
        <f t="shared" si="4"/>
        <v>17.863332060000001</v>
      </c>
      <c r="AE95">
        <v>0</v>
      </c>
      <c r="AF95" s="26"/>
      <c r="AG95">
        <f t="shared" si="5"/>
        <v>17.863332060000001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1.59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14.411925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1.63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0.15718494</v>
      </c>
      <c r="AD96">
        <f t="shared" si="4"/>
        <v>17.704740059999999</v>
      </c>
      <c r="AE96">
        <v>0</v>
      </c>
      <c r="AF96" s="26"/>
      <c r="AG96">
        <f t="shared" si="5"/>
        <v>17.704740059999999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1.82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14.411925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0.77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0.15577694</v>
      </c>
      <c r="AD97">
        <f t="shared" si="4"/>
        <v>17.54614806</v>
      </c>
      <c r="AE97">
        <v>0</v>
      </c>
      <c r="AF97" s="26"/>
      <c r="AG97">
        <f t="shared" si="5"/>
        <v>17.54614806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2.52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14.411925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0.77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0.15366494</v>
      </c>
      <c r="AD98">
        <f t="shared" si="4"/>
        <v>17.308260060000002</v>
      </c>
      <c r="AE98">
        <v>0</v>
      </c>
      <c r="AF98" s="26"/>
      <c r="AG98">
        <f t="shared" si="5"/>
        <v>17.308260060000002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2.2799999999999998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0.34409161975000063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4.4569999999999999E-2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4.0060162537999986E-3</v>
      </c>
      <c r="AD99">
        <f t="shared" si="6"/>
        <v>0.45122310349620004</v>
      </c>
      <c r="AE99">
        <f t="shared" ref="AE99:AR99" si="8">SUM(AE3:AE98)/4000</f>
        <v>0</v>
      </c>
      <c r="AG99">
        <f t="shared" si="8"/>
        <v>0.45122310349620004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6.6567499999999988E-2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44890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0</v>
      </c>
      <c r="C3" s="16">
        <f>'[1]25'!C5</f>
        <v>215</v>
      </c>
      <c r="D3" s="16">
        <f>'[1]25'!D5</f>
        <v>0</v>
      </c>
      <c r="E3" s="16">
        <f>'[1]25'!E5</f>
        <v>0</v>
      </c>
      <c r="F3" s="15">
        <f>SUM(B3:E3)</f>
        <v>215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'[1]25'!B6</f>
        <v>0</v>
      </c>
      <c r="C4" s="16">
        <f>'[1]25'!C6</f>
        <v>215</v>
      </c>
      <c r="D4" s="16">
        <f>'[1]25'!D6</f>
        <v>0</v>
      </c>
      <c r="E4" s="16">
        <f>'[1]25'!E6</f>
        <v>0</v>
      </c>
      <c r="F4" s="15">
        <f>SUM(B4:E4)</f>
        <v>215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'[1]25'!B7</f>
        <v>0</v>
      </c>
      <c r="C5" s="16">
        <f>'[1]25'!C7</f>
        <v>215</v>
      </c>
      <c r="D5" s="16">
        <f>'[1]25'!D7</f>
        <v>0</v>
      </c>
      <c r="E5" s="16">
        <f>'[1]25'!E7</f>
        <v>0</v>
      </c>
      <c r="F5" s="15">
        <f t="shared" ref="F5:F68" si="6">SUM(B5:E5)</f>
        <v>215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'[1]25'!B8</f>
        <v>0</v>
      </c>
      <c r="C6" s="16">
        <f>'[1]25'!C8</f>
        <v>215</v>
      </c>
      <c r="D6" s="16">
        <f>'[1]25'!D8</f>
        <v>0</v>
      </c>
      <c r="E6" s="16">
        <f>'[1]25'!E8</f>
        <v>0</v>
      </c>
      <c r="F6" s="15">
        <f t="shared" si="6"/>
        <v>215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'[1]25'!B9</f>
        <v>0</v>
      </c>
      <c r="C7" s="16">
        <f>'[1]25'!C9</f>
        <v>215</v>
      </c>
      <c r="D7" s="16">
        <f>'[1]25'!D9</f>
        <v>0</v>
      </c>
      <c r="E7" s="16">
        <f>'[1]25'!E9</f>
        <v>0</v>
      </c>
      <c r="F7" s="15">
        <f t="shared" si="6"/>
        <v>215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'[1]25'!B10</f>
        <v>0</v>
      </c>
      <c r="C8" s="16">
        <f>'[1]25'!C10</f>
        <v>215</v>
      </c>
      <c r="D8" s="16">
        <f>'[1]25'!D10</f>
        <v>0</v>
      </c>
      <c r="E8" s="16">
        <f>'[1]25'!E10</f>
        <v>0</v>
      </c>
      <c r="F8" s="15">
        <f t="shared" si="6"/>
        <v>215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'[1]25'!B11</f>
        <v>0</v>
      </c>
      <c r="C9" s="16">
        <f>'[1]25'!C11</f>
        <v>215</v>
      </c>
      <c r="D9" s="16">
        <f>'[1]25'!D11</f>
        <v>0</v>
      </c>
      <c r="E9" s="16">
        <f>'[1]25'!E11</f>
        <v>0</v>
      </c>
      <c r="F9" s="15">
        <f t="shared" si="6"/>
        <v>215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'[1]25'!B12</f>
        <v>0</v>
      </c>
      <c r="C10" s="16">
        <f>'[1]25'!C12</f>
        <v>215</v>
      </c>
      <c r="D10" s="16">
        <f>'[1]25'!D12</f>
        <v>0</v>
      </c>
      <c r="E10" s="16">
        <f>'[1]25'!E12</f>
        <v>0</v>
      </c>
      <c r="F10" s="15">
        <f t="shared" si="6"/>
        <v>215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'[1]25'!B13</f>
        <v>0</v>
      </c>
      <c r="C11" s="16">
        <f>'[1]25'!C13</f>
        <v>215</v>
      </c>
      <c r="D11" s="16">
        <f>'[1]25'!D13</f>
        <v>0</v>
      </c>
      <c r="E11" s="16">
        <f>'[1]25'!E13</f>
        <v>0</v>
      </c>
      <c r="F11" s="15">
        <f t="shared" si="6"/>
        <v>215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'[1]25'!B14</f>
        <v>0</v>
      </c>
      <c r="C12" s="16">
        <f>'[1]25'!C14</f>
        <v>215</v>
      </c>
      <c r="D12" s="16">
        <f>'[1]25'!D14</f>
        <v>0</v>
      </c>
      <c r="E12" s="16">
        <f>'[1]25'!E14</f>
        <v>0</v>
      </c>
      <c r="F12" s="15">
        <f t="shared" si="6"/>
        <v>215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'[1]25'!B15</f>
        <v>0</v>
      </c>
      <c r="C13" s="16">
        <f>'[1]25'!C15</f>
        <v>215</v>
      </c>
      <c r="D13" s="16">
        <f>'[1]25'!D15</f>
        <v>0</v>
      </c>
      <c r="E13" s="16">
        <f>'[1]25'!E15</f>
        <v>0</v>
      </c>
      <c r="F13" s="15">
        <f t="shared" si="6"/>
        <v>215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'[1]25'!B16</f>
        <v>0</v>
      </c>
      <c r="C14" s="16">
        <f>'[1]25'!C16</f>
        <v>215</v>
      </c>
      <c r="D14" s="16">
        <f>'[1]25'!D16</f>
        <v>0</v>
      </c>
      <c r="E14" s="16">
        <f>'[1]25'!E16</f>
        <v>0</v>
      </c>
      <c r="F14" s="15">
        <f t="shared" si="6"/>
        <v>215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'[1]25'!B17</f>
        <v>0</v>
      </c>
      <c r="C15" s="16">
        <f>'[1]25'!C17</f>
        <v>215</v>
      </c>
      <c r="D15" s="16">
        <f>'[1]25'!D17</f>
        <v>0</v>
      </c>
      <c r="E15" s="16">
        <f>'[1]25'!E17</f>
        <v>0</v>
      </c>
      <c r="F15" s="15">
        <f t="shared" si="6"/>
        <v>215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'[1]25'!B18</f>
        <v>0</v>
      </c>
      <c r="C16" s="16">
        <f>'[1]25'!C18</f>
        <v>215</v>
      </c>
      <c r="D16" s="16">
        <f>'[1]25'!D18</f>
        <v>0</v>
      </c>
      <c r="E16" s="16">
        <f>'[1]25'!E18</f>
        <v>0</v>
      </c>
      <c r="F16" s="15">
        <f t="shared" si="6"/>
        <v>215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'[1]25'!B19</f>
        <v>0</v>
      </c>
      <c r="C17" s="16">
        <f>'[1]25'!C19</f>
        <v>215</v>
      </c>
      <c r="D17" s="16">
        <f>'[1]25'!D19</f>
        <v>0</v>
      </c>
      <c r="E17" s="16">
        <f>'[1]25'!E19</f>
        <v>0</v>
      </c>
      <c r="F17" s="15">
        <f t="shared" si="6"/>
        <v>215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'[1]25'!B20</f>
        <v>0</v>
      </c>
      <c r="C18" s="16">
        <f>'[1]25'!C20</f>
        <v>215</v>
      </c>
      <c r="D18" s="16">
        <f>'[1]25'!D20</f>
        <v>0</v>
      </c>
      <c r="E18" s="16">
        <f>'[1]25'!E20</f>
        <v>0</v>
      </c>
      <c r="F18" s="15">
        <f t="shared" si="6"/>
        <v>215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'[1]25'!B21</f>
        <v>0</v>
      </c>
      <c r="C19" s="16">
        <f>'[1]25'!C21</f>
        <v>215</v>
      </c>
      <c r="D19" s="16">
        <f>'[1]25'!D21</f>
        <v>0</v>
      </c>
      <c r="E19" s="16">
        <f>'[1]25'!E21</f>
        <v>0</v>
      </c>
      <c r="F19" s="15">
        <f t="shared" si="6"/>
        <v>215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'[1]25'!B22</f>
        <v>0</v>
      </c>
      <c r="C20" s="16">
        <f>'[1]25'!C22</f>
        <v>215</v>
      </c>
      <c r="D20" s="16">
        <f>'[1]25'!D22</f>
        <v>0</v>
      </c>
      <c r="E20" s="16">
        <f>'[1]25'!E22</f>
        <v>0</v>
      </c>
      <c r="F20" s="15">
        <f t="shared" si="6"/>
        <v>215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'[1]25'!B23</f>
        <v>0</v>
      </c>
      <c r="C21" s="16">
        <f>'[1]25'!C23</f>
        <v>215</v>
      </c>
      <c r="D21" s="16">
        <f>'[1]25'!D23</f>
        <v>0</v>
      </c>
      <c r="E21" s="16">
        <f>'[1]25'!E23</f>
        <v>0</v>
      </c>
      <c r="F21" s="15">
        <f t="shared" si="6"/>
        <v>215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'[1]25'!B24</f>
        <v>0</v>
      </c>
      <c r="C22" s="16">
        <f>'[1]25'!C24</f>
        <v>215</v>
      </c>
      <c r="D22" s="16">
        <f>'[1]25'!D24</f>
        <v>0</v>
      </c>
      <c r="E22" s="16">
        <f>'[1]25'!E24</f>
        <v>0</v>
      </c>
      <c r="F22" s="15">
        <f t="shared" si="6"/>
        <v>215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'[1]25'!B25</f>
        <v>0</v>
      </c>
      <c r="C23" s="16">
        <f>'[1]25'!C25</f>
        <v>215</v>
      </c>
      <c r="D23" s="16">
        <f>'[1]25'!D25</f>
        <v>0</v>
      </c>
      <c r="E23" s="16">
        <f>'[1]25'!E25</f>
        <v>0</v>
      </c>
      <c r="F23" s="15">
        <f t="shared" si="6"/>
        <v>215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'[1]25'!B26</f>
        <v>0</v>
      </c>
      <c r="C24" s="16">
        <f>'[1]25'!C26</f>
        <v>215</v>
      </c>
      <c r="D24" s="16">
        <f>'[1]25'!D26</f>
        <v>0</v>
      </c>
      <c r="E24" s="16">
        <f>'[1]25'!E26</f>
        <v>0</v>
      </c>
      <c r="F24" s="15">
        <f t="shared" si="6"/>
        <v>215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'[1]25'!B27</f>
        <v>0</v>
      </c>
      <c r="C25" s="16">
        <f>'[1]25'!C27</f>
        <v>215</v>
      </c>
      <c r="D25" s="16">
        <f>'[1]25'!D27</f>
        <v>0</v>
      </c>
      <c r="E25" s="16">
        <f>'[1]25'!E27</f>
        <v>0</v>
      </c>
      <c r="F25" s="15">
        <f t="shared" si="6"/>
        <v>215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'[1]25'!B28</f>
        <v>0</v>
      </c>
      <c r="C26" s="16">
        <f>'[1]25'!C28</f>
        <v>215</v>
      </c>
      <c r="D26" s="16">
        <f>'[1]25'!D28</f>
        <v>0</v>
      </c>
      <c r="E26" s="16">
        <f>'[1]25'!E28</f>
        <v>0</v>
      </c>
      <c r="F26" s="15">
        <f t="shared" si="6"/>
        <v>215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'[1]25'!B29</f>
        <v>0</v>
      </c>
      <c r="C27" s="16">
        <f>'[1]25'!C29</f>
        <v>215</v>
      </c>
      <c r="D27" s="16">
        <f>'[1]25'!D29</f>
        <v>0</v>
      </c>
      <c r="E27" s="16">
        <f>'[1]25'!E29</f>
        <v>0</v>
      </c>
      <c r="F27" s="15">
        <f t="shared" si="6"/>
        <v>215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'[1]25'!B30</f>
        <v>0</v>
      </c>
      <c r="C28" s="16">
        <f>'[1]25'!C30</f>
        <v>215</v>
      </c>
      <c r="D28" s="16">
        <f>'[1]25'!D30</f>
        <v>0</v>
      </c>
      <c r="E28" s="16">
        <f>'[1]25'!E30</f>
        <v>0</v>
      </c>
      <c r="F28" s="15">
        <f t="shared" si="6"/>
        <v>215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'[1]25'!B31</f>
        <v>0</v>
      </c>
      <c r="C29" s="16">
        <f>'[1]25'!C31</f>
        <v>215</v>
      </c>
      <c r="D29" s="16">
        <f>'[1]25'!D31</f>
        <v>0</v>
      </c>
      <c r="E29" s="16">
        <f>'[1]25'!E31</f>
        <v>0</v>
      </c>
      <c r="F29" s="15">
        <f t="shared" si="6"/>
        <v>215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'[1]25'!B32</f>
        <v>0</v>
      </c>
      <c r="C30" s="16">
        <f>'[1]25'!C32</f>
        <v>215</v>
      </c>
      <c r="D30" s="16">
        <f>'[1]25'!D32</f>
        <v>0</v>
      </c>
      <c r="E30" s="16">
        <f>'[1]25'!E32</f>
        <v>0</v>
      </c>
      <c r="F30" s="15">
        <f t="shared" si="6"/>
        <v>215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'[1]25'!B33</f>
        <v>0</v>
      </c>
      <c r="C31" s="16">
        <f>'[1]25'!C33</f>
        <v>215</v>
      </c>
      <c r="D31" s="16">
        <f>'[1]25'!D33</f>
        <v>0</v>
      </c>
      <c r="E31" s="16">
        <f>'[1]25'!E33</f>
        <v>0</v>
      </c>
      <c r="F31" s="15">
        <f t="shared" si="6"/>
        <v>215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'[1]25'!B34</f>
        <v>0</v>
      </c>
      <c r="C32" s="16">
        <f>'[1]25'!C34</f>
        <v>215</v>
      </c>
      <c r="D32" s="16">
        <f>'[1]25'!D34</f>
        <v>0</v>
      </c>
      <c r="E32" s="16">
        <f>'[1]25'!E34</f>
        <v>0</v>
      </c>
      <c r="F32" s="15">
        <f t="shared" si="6"/>
        <v>215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'[1]25'!B35</f>
        <v>0</v>
      </c>
      <c r="C33" s="16">
        <f>'[1]25'!C35</f>
        <v>215</v>
      </c>
      <c r="D33" s="16">
        <f>'[1]25'!D35</f>
        <v>0</v>
      </c>
      <c r="E33" s="16">
        <f>'[1]25'!E35</f>
        <v>0</v>
      </c>
      <c r="F33" s="15">
        <f t="shared" si="6"/>
        <v>215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'[1]25'!B36</f>
        <v>0</v>
      </c>
      <c r="C34" s="16">
        <f>'[1]25'!C36</f>
        <v>215</v>
      </c>
      <c r="D34" s="16">
        <f>'[1]25'!D36</f>
        <v>0</v>
      </c>
      <c r="E34" s="16">
        <f>'[1]25'!E36</f>
        <v>0</v>
      </c>
      <c r="F34" s="15">
        <f t="shared" si="6"/>
        <v>215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'[1]25'!B37</f>
        <v>0</v>
      </c>
      <c r="C35" s="16">
        <f>'[1]25'!C37</f>
        <v>215</v>
      </c>
      <c r="D35" s="16">
        <f>'[1]25'!D37</f>
        <v>0</v>
      </c>
      <c r="E35" s="16">
        <f>'[1]25'!E37</f>
        <v>0</v>
      </c>
      <c r="F35" s="15">
        <f t="shared" si="6"/>
        <v>215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'[1]25'!B38</f>
        <v>0</v>
      </c>
      <c r="C36" s="16">
        <f>'[1]25'!C38</f>
        <v>215</v>
      </c>
      <c r="D36" s="16">
        <f>'[1]25'!D38</f>
        <v>0</v>
      </c>
      <c r="E36" s="16">
        <f>'[1]25'!E38</f>
        <v>0</v>
      </c>
      <c r="F36" s="15">
        <f t="shared" si="6"/>
        <v>215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'[1]25'!B39</f>
        <v>0</v>
      </c>
      <c r="C37" s="16">
        <f>'[1]25'!C39</f>
        <v>215</v>
      </c>
      <c r="D37" s="16">
        <f>'[1]25'!D39</f>
        <v>0</v>
      </c>
      <c r="E37" s="16">
        <f>'[1]25'!E39</f>
        <v>0</v>
      </c>
      <c r="F37" s="15">
        <f t="shared" si="6"/>
        <v>215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'[1]25'!B40</f>
        <v>0</v>
      </c>
      <c r="C38" s="16">
        <f>'[1]25'!C40</f>
        <v>215</v>
      </c>
      <c r="D38" s="16">
        <f>'[1]25'!D40</f>
        <v>0</v>
      </c>
      <c r="E38" s="16">
        <f>'[1]25'!E40</f>
        <v>0</v>
      </c>
      <c r="F38" s="15">
        <f t="shared" si="6"/>
        <v>215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'[1]25'!B41</f>
        <v>0</v>
      </c>
      <c r="C39" s="16">
        <f>'[1]25'!C41</f>
        <v>215</v>
      </c>
      <c r="D39" s="16">
        <f>'[1]25'!D41</f>
        <v>0</v>
      </c>
      <c r="E39" s="16">
        <f>'[1]25'!E41</f>
        <v>0</v>
      </c>
      <c r="F39" s="15">
        <f t="shared" si="6"/>
        <v>215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'[1]25'!B42</f>
        <v>0</v>
      </c>
      <c r="C40" s="16">
        <f>'[1]25'!C42</f>
        <v>215</v>
      </c>
      <c r="D40" s="16">
        <f>'[1]25'!D42</f>
        <v>0</v>
      </c>
      <c r="E40" s="16">
        <f>'[1]25'!E42</f>
        <v>0</v>
      </c>
      <c r="F40" s="15">
        <f t="shared" si="6"/>
        <v>215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'[1]25'!B43</f>
        <v>0</v>
      </c>
      <c r="C41" s="16">
        <f>'[1]25'!C43</f>
        <v>215</v>
      </c>
      <c r="D41" s="16">
        <f>'[1]25'!D43</f>
        <v>0</v>
      </c>
      <c r="E41" s="16">
        <f>'[1]25'!E43</f>
        <v>0</v>
      </c>
      <c r="F41" s="15">
        <f t="shared" si="6"/>
        <v>215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'[1]25'!B44</f>
        <v>0</v>
      </c>
      <c r="C42" s="16">
        <f>'[1]25'!C44</f>
        <v>215</v>
      </c>
      <c r="D42" s="16">
        <f>'[1]25'!D44</f>
        <v>0</v>
      </c>
      <c r="E42" s="16">
        <f>'[1]25'!E44</f>
        <v>0</v>
      </c>
      <c r="F42" s="15">
        <f t="shared" si="6"/>
        <v>215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'[1]25'!B45</f>
        <v>0</v>
      </c>
      <c r="C43" s="16">
        <f>'[1]25'!C45</f>
        <v>215</v>
      </c>
      <c r="D43" s="16">
        <f>'[1]25'!D45</f>
        <v>0</v>
      </c>
      <c r="E43" s="16">
        <f>'[1]25'!E45</f>
        <v>0</v>
      </c>
      <c r="F43" s="15">
        <f t="shared" si="6"/>
        <v>215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'[1]25'!B46</f>
        <v>0</v>
      </c>
      <c r="C44" s="16">
        <f>'[1]25'!C46</f>
        <v>215</v>
      </c>
      <c r="D44" s="16">
        <f>'[1]25'!D46</f>
        <v>0</v>
      </c>
      <c r="E44" s="16">
        <f>'[1]25'!E46</f>
        <v>0</v>
      </c>
      <c r="F44" s="15">
        <f t="shared" si="6"/>
        <v>215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'[1]25'!B47</f>
        <v>0</v>
      </c>
      <c r="C45" s="16">
        <f>'[1]25'!C47</f>
        <v>215</v>
      </c>
      <c r="D45" s="16">
        <f>'[1]25'!D47</f>
        <v>0</v>
      </c>
      <c r="E45" s="16">
        <f>'[1]25'!E47</f>
        <v>0</v>
      </c>
      <c r="F45" s="15">
        <f t="shared" si="6"/>
        <v>215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'[1]25'!B48</f>
        <v>0</v>
      </c>
      <c r="C46" s="16">
        <f>'[1]25'!C48</f>
        <v>215</v>
      </c>
      <c r="D46" s="16">
        <f>'[1]25'!D48</f>
        <v>0</v>
      </c>
      <c r="E46" s="16">
        <f>'[1]25'!E48</f>
        <v>0</v>
      </c>
      <c r="F46" s="15">
        <f t="shared" si="6"/>
        <v>215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'[1]25'!B49</f>
        <v>0</v>
      </c>
      <c r="C47" s="16">
        <f>'[1]25'!C49</f>
        <v>215</v>
      </c>
      <c r="D47" s="16">
        <f>'[1]25'!D49</f>
        <v>0</v>
      </c>
      <c r="E47" s="16">
        <f>'[1]25'!E49</f>
        <v>0</v>
      </c>
      <c r="F47" s="15">
        <f t="shared" si="6"/>
        <v>215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'[1]25'!B50</f>
        <v>0</v>
      </c>
      <c r="C48" s="16">
        <f>'[1]25'!C50</f>
        <v>215</v>
      </c>
      <c r="D48" s="16">
        <f>'[1]25'!D50</f>
        <v>0</v>
      </c>
      <c r="E48" s="16">
        <f>'[1]25'!E50</f>
        <v>0</v>
      </c>
      <c r="F48" s="15">
        <f t="shared" si="6"/>
        <v>215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'[1]25'!B51</f>
        <v>0</v>
      </c>
      <c r="C49" s="16">
        <f>'[1]25'!C51</f>
        <v>215</v>
      </c>
      <c r="D49" s="16">
        <f>'[1]25'!D51</f>
        <v>0</v>
      </c>
      <c r="E49" s="16">
        <f>'[1]25'!E51</f>
        <v>0</v>
      </c>
      <c r="F49" s="15">
        <f t="shared" si="6"/>
        <v>215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'[1]25'!B52</f>
        <v>0</v>
      </c>
      <c r="C50" s="16">
        <f>'[1]25'!C52</f>
        <v>215</v>
      </c>
      <c r="D50" s="16">
        <f>'[1]25'!D52</f>
        <v>0</v>
      </c>
      <c r="E50" s="16">
        <f>'[1]25'!E52</f>
        <v>0</v>
      </c>
      <c r="F50" s="15">
        <f t="shared" si="6"/>
        <v>215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'[1]25'!B53</f>
        <v>0</v>
      </c>
      <c r="C51" s="16">
        <f>'[1]25'!C53</f>
        <v>215</v>
      </c>
      <c r="D51" s="16">
        <f>'[1]25'!D53</f>
        <v>0</v>
      </c>
      <c r="E51" s="16">
        <f>'[1]25'!E53</f>
        <v>0</v>
      </c>
      <c r="F51" s="15">
        <f t="shared" si="6"/>
        <v>215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'[1]25'!B54</f>
        <v>0</v>
      </c>
      <c r="C52" s="16">
        <f>'[1]25'!C54</f>
        <v>215</v>
      </c>
      <c r="D52" s="16">
        <f>'[1]25'!D54</f>
        <v>0</v>
      </c>
      <c r="E52" s="16">
        <f>'[1]25'!E54</f>
        <v>0</v>
      </c>
      <c r="F52" s="15">
        <f t="shared" si="6"/>
        <v>215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'[1]25'!B55</f>
        <v>0</v>
      </c>
      <c r="C53" s="16">
        <f>'[1]25'!C55</f>
        <v>215</v>
      </c>
      <c r="D53" s="16">
        <f>'[1]25'!D55</f>
        <v>0</v>
      </c>
      <c r="E53" s="16">
        <f>'[1]25'!E55</f>
        <v>0</v>
      </c>
      <c r="F53" s="15">
        <f t="shared" si="6"/>
        <v>215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'[1]25'!B56</f>
        <v>0</v>
      </c>
      <c r="C54" s="16">
        <f>'[1]25'!C56</f>
        <v>215</v>
      </c>
      <c r="D54" s="16">
        <f>'[1]25'!D56</f>
        <v>0</v>
      </c>
      <c r="E54" s="16">
        <f>'[1]25'!E56</f>
        <v>0</v>
      </c>
      <c r="F54" s="15">
        <f t="shared" si="6"/>
        <v>215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'[1]25'!B57</f>
        <v>0</v>
      </c>
      <c r="C55" s="16">
        <f>'[1]25'!C57</f>
        <v>215</v>
      </c>
      <c r="D55" s="16">
        <f>'[1]25'!D57</f>
        <v>0</v>
      </c>
      <c r="E55" s="16">
        <f>'[1]25'!E57</f>
        <v>0</v>
      </c>
      <c r="F55" s="15">
        <f t="shared" si="6"/>
        <v>215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'[1]25'!B58</f>
        <v>0</v>
      </c>
      <c r="C56" s="16">
        <f>'[1]25'!C58</f>
        <v>215</v>
      </c>
      <c r="D56" s="16">
        <f>'[1]25'!D58</f>
        <v>0</v>
      </c>
      <c r="E56" s="16">
        <f>'[1]25'!E58</f>
        <v>0</v>
      </c>
      <c r="F56" s="15">
        <f t="shared" si="6"/>
        <v>215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'[1]25'!B59</f>
        <v>0</v>
      </c>
      <c r="C57" s="16">
        <f>'[1]25'!C59</f>
        <v>215</v>
      </c>
      <c r="D57" s="16">
        <f>'[1]25'!D59</f>
        <v>0</v>
      </c>
      <c r="E57" s="16">
        <f>'[1]25'!E59</f>
        <v>0</v>
      </c>
      <c r="F57" s="15">
        <f t="shared" si="6"/>
        <v>215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'[1]25'!B60</f>
        <v>0</v>
      </c>
      <c r="C58" s="16">
        <f>'[1]25'!C60</f>
        <v>215</v>
      </c>
      <c r="D58" s="16">
        <f>'[1]25'!D60</f>
        <v>0</v>
      </c>
      <c r="E58" s="16">
        <f>'[1]25'!E60</f>
        <v>0</v>
      </c>
      <c r="F58" s="15">
        <f t="shared" si="6"/>
        <v>215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'[1]25'!B61</f>
        <v>0</v>
      </c>
      <c r="C59" s="16">
        <f>'[1]25'!C61</f>
        <v>215</v>
      </c>
      <c r="D59" s="16">
        <f>'[1]25'!D61</f>
        <v>0</v>
      </c>
      <c r="E59" s="16">
        <f>'[1]25'!E61</f>
        <v>0</v>
      </c>
      <c r="F59" s="15">
        <f t="shared" si="6"/>
        <v>215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'[1]25'!B62</f>
        <v>0</v>
      </c>
      <c r="C60" s="16">
        <f>'[1]25'!C62</f>
        <v>215</v>
      </c>
      <c r="D60" s="16">
        <f>'[1]25'!D62</f>
        <v>0</v>
      </c>
      <c r="E60" s="16">
        <f>'[1]25'!E62</f>
        <v>0</v>
      </c>
      <c r="F60" s="15">
        <f t="shared" si="6"/>
        <v>215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'[1]25'!B63</f>
        <v>0</v>
      </c>
      <c r="C61" s="16">
        <f>'[1]25'!C63</f>
        <v>215</v>
      </c>
      <c r="D61" s="16">
        <f>'[1]25'!D63</f>
        <v>0</v>
      </c>
      <c r="E61" s="16">
        <f>'[1]25'!E63</f>
        <v>0</v>
      </c>
      <c r="F61" s="15">
        <f t="shared" si="6"/>
        <v>215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'[1]25'!B64</f>
        <v>0</v>
      </c>
      <c r="C62" s="16">
        <f>'[1]25'!C64</f>
        <v>215</v>
      </c>
      <c r="D62" s="16">
        <f>'[1]25'!D64</f>
        <v>0</v>
      </c>
      <c r="E62" s="16">
        <f>'[1]25'!E64</f>
        <v>0</v>
      </c>
      <c r="F62" s="15">
        <f t="shared" si="6"/>
        <v>215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'[1]25'!B65</f>
        <v>0</v>
      </c>
      <c r="C63" s="16">
        <f>'[1]25'!C65</f>
        <v>215</v>
      </c>
      <c r="D63" s="16">
        <f>'[1]25'!D65</f>
        <v>0</v>
      </c>
      <c r="E63" s="16">
        <f>'[1]25'!E65</f>
        <v>0</v>
      </c>
      <c r="F63" s="15">
        <f t="shared" si="6"/>
        <v>215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'[1]25'!B66</f>
        <v>0</v>
      </c>
      <c r="C64" s="16">
        <f>'[1]25'!C66</f>
        <v>215</v>
      </c>
      <c r="D64" s="16">
        <f>'[1]25'!D66</f>
        <v>0</v>
      </c>
      <c r="E64" s="16">
        <f>'[1]25'!E66</f>
        <v>0</v>
      </c>
      <c r="F64" s="15">
        <f t="shared" si="6"/>
        <v>215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'[1]25'!B67</f>
        <v>0</v>
      </c>
      <c r="C65" s="16">
        <f>'[1]25'!C67</f>
        <v>215</v>
      </c>
      <c r="D65" s="16">
        <f>'[1]25'!D67</f>
        <v>0</v>
      </c>
      <c r="E65" s="16">
        <f>'[1]25'!E67</f>
        <v>0</v>
      </c>
      <c r="F65" s="15">
        <f t="shared" si="6"/>
        <v>215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'[1]25'!B68</f>
        <v>0</v>
      </c>
      <c r="C66" s="16">
        <f>'[1]25'!C68</f>
        <v>215</v>
      </c>
      <c r="D66" s="16">
        <f>'[1]25'!D68</f>
        <v>0</v>
      </c>
      <c r="E66" s="16">
        <f>'[1]25'!E68</f>
        <v>0</v>
      </c>
      <c r="F66" s="15">
        <f t="shared" si="6"/>
        <v>215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'[1]25'!B69</f>
        <v>0</v>
      </c>
      <c r="C67" s="16">
        <f>'[1]25'!C69</f>
        <v>215</v>
      </c>
      <c r="D67" s="16">
        <f>'[1]25'!D69</f>
        <v>0</v>
      </c>
      <c r="E67" s="16">
        <f>'[1]25'!E69</f>
        <v>0</v>
      </c>
      <c r="F67" s="15">
        <f t="shared" si="6"/>
        <v>215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'[1]25'!B70</f>
        <v>0</v>
      </c>
      <c r="C68" s="16">
        <f>'[1]25'!C70</f>
        <v>215</v>
      </c>
      <c r="D68" s="16">
        <f>'[1]25'!D70</f>
        <v>0</v>
      </c>
      <c r="E68" s="16">
        <f>'[1]25'!E70</f>
        <v>0</v>
      </c>
      <c r="F68" s="15">
        <f t="shared" si="6"/>
        <v>215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'[1]25'!B71</f>
        <v>0</v>
      </c>
      <c r="C69" s="16">
        <f>'[1]25'!C71</f>
        <v>215</v>
      </c>
      <c r="D69" s="16">
        <f>'[1]25'!D71</f>
        <v>0</v>
      </c>
      <c r="E69" s="16">
        <f>'[1]25'!E71</f>
        <v>0</v>
      </c>
      <c r="F69" s="15">
        <f t="shared" ref="F69:F98" si="17">SUM(B69:E69)</f>
        <v>215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'[1]25'!B72</f>
        <v>0</v>
      </c>
      <c r="C70" s="16">
        <f>'[1]25'!C72</f>
        <v>215</v>
      </c>
      <c r="D70" s="16">
        <f>'[1]25'!D72</f>
        <v>0</v>
      </c>
      <c r="E70" s="16">
        <f>'[1]25'!E72</f>
        <v>0</v>
      </c>
      <c r="F70" s="15">
        <f t="shared" si="17"/>
        <v>215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'[1]25'!B73</f>
        <v>0</v>
      </c>
      <c r="C71" s="16">
        <f>'[1]25'!C73</f>
        <v>215</v>
      </c>
      <c r="D71" s="16">
        <f>'[1]25'!D73</f>
        <v>0</v>
      </c>
      <c r="E71" s="16">
        <f>'[1]25'!E73</f>
        <v>0</v>
      </c>
      <c r="F71" s="15">
        <f t="shared" si="17"/>
        <v>215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'[1]25'!B74</f>
        <v>0</v>
      </c>
      <c r="C72" s="16">
        <f>'[1]25'!C74</f>
        <v>215</v>
      </c>
      <c r="D72" s="16">
        <f>'[1]25'!D74</f>
        <v>0</v>
      </c>
      <c r="E72" s="16">
        <f>'[1]25'!E74</f>
        <v>0</v>
      </c>
      <c r="F72" s="15">
        <f t="shared" si="17"/>
        <v>215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'[1]25'!B75</f>
        <v>0</v>
      </c>
      <c r="C73" s="16">
        <f>'[1]25'!C75</f>
        <v>215</v>
      </c>
      <c r="D73" s="16">
        <f>'[1]25'!D75</f>
        <v>0</v>
      </c>
      <c r="E73" s="16">
        <f>'[1]25'!E75</f>
        <v>0</v>
      </c>
      <c r="F73" s="15">
        <f t="shared" si="17"/>
        <v>215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'[1]25'!B76</f>
        <v>0</v>
      </c>
      <c r="C74" s="16">
        <f>'[1]25'!C76</f>
        <v>215</v>
      </c>
      <c r="D74" s="16">
        <f>'[1]25'!D76</f>
        <v>0</v>
      </c>
      <c r="E74" s="16">
        <f>'[1]25'!E76</f>
        <v>0</v>
      </c>
      <c r="F74" s="15">
        <f t="shared" si="17"/>
        <v>215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'[1]25'!B77</f>
        <v>0</v>
      </c>
      <c r="C75" s="16">
        <f>'[1]25'!C77</f>
        <v>215</v>
      </c>
      <c r="D75" s="16">
        <f>'[1]25'!D77</f>
        <v>0</v>
      </c>
      <c r="E75" s="16">
        <f>'[1]25'!E77</f>
        <v>0</v>
      </c>
      <c r="F75" s="15">
        <f t="shared" si="17"/>
        <v>215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'[1]25'!B78</f>
        <v>0</v>
      </c>
      <c r="C76" s="16">
        <f>'[1]25'!C78</f>
        <v>215</v>
      </c>
      <c r="D76" s="16">
        <f>'[1]25'!D78</f>
        <v>0</v>
      </c>
      <c r="E76" s="16">
        <f>'[1]25'!E78</f>
        <v>0</v>
      </c>
      <c r="F76" s="15">
        <f t="shared" si="17"/>
        <v>215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'[1]25'!B79</f>
        <v>0</v>
      </c>
      <c r="C77" s="16">
        <f>'[1]25'!C79</f>
        <v>215</v>
      </c>
      <c r="D77" s="16">
        <f>'[1]25'!D79</f>
        <v>0</v>
      </c>
      <c r="E77" s="16">
        <f>'[1]25'!E79</f>
        <v>0</v>
      </c>
      <c r="F77" s="15">
        <f t="shared" si="17"/>
        <v>215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'[1]25'!B80</f>
        <v>0</v>
      </c>
      <c r="C78" s="16">
        <f>'[1]25'!C80</f>
        <v>215</v>
      </c>
      <c r="D78" s="16">
        <f>'[1]25'!D80</f>
        <v>0</v>
      </c>
      <c r="E78" s="16">
        <f>'[1]25'!E80</f>
        <v>0</v>
      </c>
      <c r="F78" s="15">
        <f t="shared" si="17"/>
        <v>215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'[1]25'!B81</f>
        <v>0</v>
      </c>
      <c r="C79" s="16">
        <f>'[1]25'!C81</f>
        <v>215</v>
      </c>
      <c r="D79" s="16">
        <f>'[1]25'!D81</f>
        <v>0</v>
      </c>
      <c r="E79" s="16">
        <f>'[1]25'!E81</f>
        <v>0</v>
      </c>
      <c r="F79" s="15">
        <f t="shared" si="17"/>
        <v>215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'[1]25'!B82</f>
        <v>0</v>
      </c>
      <c r="C80" s="16">
        <f>'[1]25'!C82</f>
        <v>215</v>
      </c>
      <c r="D80" s="16">
        <f>'[1]25'!D82</f>
        <v>0</v>
      </c>
      <c r="E80" s="16">
        <f>'[1]25'!E82</f>
        <v>0</v>
      </c>
      <c r="F80" s="15">
        <f t="shared" si="17"/>
        <v>215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'[1]25'!B83</f>
        <v>0</v>
      </c>
      <c r="C81" s="16">
        <f>'[1]25'!C83</f>
        <v>215</v>
      </c>
      <c r="D81" s="16">
        <f>'[1]25'!D83</f>
        <v>0</v>
      </c>
      <c r="E81" s="16">
        <f>'[1]25'!E83</f>
        <v>0</v>
      </c>
      <c r="F81" s="15">
        <f t="shared" si="17"/>
        <v>215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'[1]25'!B84</f>
        <v>0</v>
      </c>
      <c r="C82" s="16">
        <f>'[1]25'!C84</f>
        <v>215</v>
      </c>
      <c r="D82" s="16">
        <f>'[1]25'!D84</f>
        <v>0</v>
      </c>
      <c r="E82" s="16">
        <f>'[1]25'!E84</f>
        <v>0</v>
      </c>
      <c r="F82" s="15">
        <f t="shared" si="17"/>
        <v>215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'[1]25'!B85</f>
        <v>0</v>
      </c>
      <c r="C83" s="16">
        <f>'[1]25'!C85</f>
        <v>215</v>
      </c>
      <c r="D83" s="16">
        <f>'[1]25'!D85</f>
        <v>0</v>
      </c>
      <c r="E83" s="16">
        <f>'[1]25'!E85</f>
        <v>0</v>
      </c>
      <c r="F83" s="15">
        <f t="shared" si="17"/>
        <v>215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'[1]25'!B86</f>
        <v>0</v>
      </c>
      <c r="C84" s="16">
        <f>'[1]25'!C86</f>
        <v>215</v>
      </c>
      <c r="D84" s="16">
        <f>'[1]25'!D86</f>
        <v>0</v>
      </c>
      <c r="E84" s="16">
        <f>'[1]25'!E86</f>
        <v>0</v>
      </c>
      <c r="F84" s="15">
        <f t="shared" si="17"/>
        <v>215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'[1]25'!B87</f>
        <v>0</v>
      </c>
      <c r="C85" s="16">
        <f>'[1]25'!C87</f>
        <v>215</v>
      </c>
      <c r="D85" s="16">
        <f>'[1]25'!D87</f>
        <v>0</v>
      </c>
      <c r="E85" s="16">
        <f>'[1]25'!E87</f>
        <v>0</v>
      </c>
      <c r="F85" s="15">
        <f t="shared" si="17"/>
        <v>215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'[1]25'!B88</f>
        <v>0</v>
      </c>
      <c r="C86" s="16">
        <f>'[1]25'!C88</f>
        <v>215</v>
      </c>
      <c r="D86" s="16">
        <f>'[1]25'!D88</f>
        <v>0</v>
      </c>
      <c r="E86" s="16">
        <f>'[1]25'!E88</f>
        <v>0</v>
      </c>
      <c r="F86" s="15">
        <f t="shared" si="17"/>
        <v>215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'[1]25'!B89</f>
        <v>0</v>
      </c>
      <c r="C87" s="16">
        <f>'[1]25'!C89</f>
        <v>215</v>
      </c>
      <c r="D87" s="16">
        <f>'[1]25'!D89</f>
        <v>0</v>
      </c>
      <c r="E87" s="16">
        <f>'[1]25'!E89</f>
        <v>0</v>
      </c>
      <c r="F87" s="15">
        <f t="shared" si="17"/>
        <v>215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'[1]25'!B90</f>
        <v>0</v>
      </c>
      <c r="C88" s="16">
        <f>'[1]25'!C90</f>
        <v>215</v>
      </c>
      <c r="D88" s="16">
        <f>'[1]25'!D90</f>
        <v>0</v>
      </c>
      <c r="E88" s="16">
        <f>'[1]25'!E90</f>
        <v>0</v>
      </c>
      <c r="F88" s="15">
        <f t="shared" si="17"/>
        <v>215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'[1]25'!B91</f>
        <v>0</v>
      </c>
      <c r="C89" s="16">
        <f>'[1]25'!C91</f>
        <v>215</v>
      </c>
      <c r="D89" s="16">
        <f>'[1]25'!D91</f>
        <v>0</v>
      </c>
      <c r="E89" s="16">
        <f>'[1]25'!E91</f>
        <v>0</v>
      </c>
      <c r="F89" s="15">
        <f t="shared" si="17"/>
        <v>215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'[1]25'!B92</f>
        <v>0</v>
      </c>
      <c r="C90" s="16">
        <f>'[1]25'!C92</f>
        <v>215</v>
      </c>
      <c r="D90" s="16">
        <f>'[1]25'!D92</f>
        <v>0</v>
      </c>
      <c r="E90" s="16">
        <f>'[1]25'!E92</f>
        <v>0</v>
      </c>
      <c r="F90" s="15">
        <f t="shared" si="17"/>
        <v>215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'[1]25'!B93</f>
        <v>0</v>
      </c>
      <c r="C91" s="16">
        <f>'[1]25'!C93</f>
        <v>215</v>
      </c>
      <c r="D91" s="16">
        <f>'[1]25'!D93</f>
        <v>0</v>
      </c>
      <c r="E91" s="16">
        <f>'[1]25'!E93</f>
        <v>0</v>
      </c>
      <c r="F91" s="15">
        <f t="shared" si="17"/>
        <v>215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'[1]25'!B94</f>
        <v>0</v>
      </c>
      <c r="C92" s="16">
        <f>'[1]25'!C94</f>
        <v>215</v>
      </c>
      <c r="D92" s="16">
        <f>'[1]25'!D94</f>
        <v>0</v>
      </c>
      <c r="E92" s="16">
        <f>'[1]25'!E94</f>
        <v>0</v>
      </c>
      <c r="F92" s="15">
        <f t="shared" si="17"/>
        <v>215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'[1]25'!B95</f>
        <v>0</v>
      </c>
      <c r="C93" s="16">
        <f>'[1]25'!C95</f>
        <v>215</v>
      </c>
      <c r="D93" s="16">
        <f>'[1]25'!D95</f>
        <v>0</v>
      </c>
      <c r="E93" s="16">
        <f>'[1]25'!E95</f>
        <v>0</v>
      </c>
      <c r="F93" s="15">
        <f t="shared" si="17"/>
        <v>215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'[1]25'!B96</f>
        <v>0</v>
      </c>
      <c r="C94" s="16">
        <f>'[1]25'!C96</f>
        <v>215</v>
      </c>
      <c r="D94" s="16">
        <f>'[1]25'!D96</f>
        <v>0</v>
      </c>
      <c r="E94" s="16">
        <f>'[1]25'!E96</f>
        <v>0</v>
      </c>
      <c r="F94" s="15">
        <f t="shared" si="17"/>
        <v>215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'[1]25'!B97</f>
        <v>0</v>
      </c>
      <c r="C95" s="16">
        <f>'[1]25'!C97</f>
        <v>215</v>
      </c>
      <c r="D95" s="16">
        <f>'[1]25'!D97</f>
        <v>0</v>
      </c>
      <c r="E95" s="16">
        <f>'[1]25'!E97</f>
        <v>0</v>
      </c>
      <c r="F95" s="15">
        <f t="shared" si="17"/>
        <v>215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'[1]25'!B98</f>
        <v>0</v>
      </c>
      <c r="C96" s="16">
        <f>'[1]25'!C98</f>
        <v>215</v>
      </c>
      <c r="D96" s="16">
        <f>'[1]25'!D98</f>
        <v>0</v>
      </c>
      <c r="E96" s="16">
        <f>'[1]25'!E98</f>
        <v>0</v>
      </c>
      <c r="F96" s="15">
        <f t="shared" si="17"/>
        <v>215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'[1]25'!B99</f>
        <v>0</v>
      </c>
      <c r="C97" s="16">
        <f>'[1]25'!C99</f>
        <v>215</v>
      </c>
      <c r="D97" s="16">
        <f>'[1]25'!D99</f>
        <v>0</v>
      </c>
      <c r="E97" s="16">
        <f>'[1]25'!E99</f>
        <v>0</v>
      </c>
      <c r="F97" s="15">
        <f t="shared" si="17"/>
        <v>215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'[1]25'!B100</f>
        <v>0</v>
      </c>
      <c r="C98" s="16">
        <f>'[1]25'!C100</f>
        <v>215</v>
      </c>
      <c r="D98" s="16">
        <f>'[1]25'!D100</f>
        <v>0</v>
      </c>
      <c r="E98" s="16">
        <f>'[1]25'!E100</f>
        <v>0</v>
      </c>
      <c r="F98" s="15">
        <f t="shared" si="17"/>
        <v>215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44890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'[2]25'!B5</f>
        <v>84</v>
      </c>
      <c r="C3" s="205">
        <f>'[2]25'!C5</f>
        <v>0</v>
      </c>
      <c r="D3" s="205">
        <f>'[2]25'!D5</f>
        <v>0</v>
      </c>
      <c r="E3" s="205">
        <f>'[2]25'!E5</f>
        <v>0</v>
      </c>
      <c r="F3" s="15">
        <f>SUM(B3:E3)</f>
        <v>84</v>
      </c>
      <c r="G3" s="204">
        <f>'[2]25'!H5</f>
        <v>38</v>
      </c>
      <c r="H3" s="205">
        <f>'[2]25'!I5</f>
        <v>0</v>
      </c>
      <c r="I3" s="205">
        <f>'[2]25'!J5</f>
        <v>0</v>
      </c>
      <c r="J3" s="205">
        <f>'[2]25'!K5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'[2]25'!B6</f>
        <v>84</v>
      </c>
      <c r="C4" s="205">
        <f>'[2]25'!C6</f>
        <v>0</v>
      </c>
      <c r="D4" s="205">
        <f>'[2]25'!D6</f>
        <v>0</v>
      </c>
      <c r="E4" s="205">
        <f>'[2]25'!E6</f>
        <v>0</v>
      </c>
      <c r="F4" s="15">
        <f>SUM(B4:E4)</f>
        <v>84</v>
      </c>
      <c r="G4" s="204">
        <f>'[2]25'!H6</f>
        <v>38</v>
      </c>
      <c r="H4" s="205">
        <f>'[2]25'!I6</f>
        <v>0</v>
      </c>
      <c r="I4" s="205">
        <f>'[2]25'!J6</f>
        <v>0</v>
      </c>
      <c r="J4" s="205">
        <f>'[2]25'!K6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'[2]25'!B7</f>
        <v>84</v>
      </c>
      <c r="C5" s="205">
        <f>'[2]25'!C7</f>
        <v>0</v>
      </c>
      <c r="D5" s="205">
        <f>'[2]25'!D7</f>
        <v>0</v>
      </c>
      <c r="E5" s="205">
        <f>'[2]25'!E7</f>
        <v>0</v>
      </c>
      <c r="F5" s="15">
        <f t="shared" ref="F5:F68" si="6">SUM(B5:E5)</f>
        <v>84</v>
      </c>
      <c r="G5" s="204">
        <f>'[2]25'!H7</f>
        <v>38</v>
      </c>
      <c r="H5" s="205">
        <f>'[2]25'!I7</f>
        <v>0</v>
      </c>
      <c r="I5" s="205">
        <f>'[2]25'!J7</f>
        <v>0</v>
      </c>
      <c r="J5" s="205">
        <f>'[2]25'!K7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'[2]25'!B8</f>
        <v>84</v>
      </c>
      <c r="C6" s="205">
        <f>'[2]25'!C8</f>
        <v>0</v>
      </c>
      <c r="D6" s="205">
        <f>'[2]25'!D8</f>
        <v>0</v>
      </c>
      <c r="E6" s="205">
        <f>'[2]25'!E8</f>
        <v>0</v>
      </c>
      <c r="F6" s="15">
        <f t="shared" si="6"/>
        <v>84</v>
      </c>
      <c r="G6" s="204">
        <f>'[2]25'!H8</f>
        <v>38</v>
      </c>
      <c r="H6" s="205">
        <f>'[2]25'!I8</f>
        <v>0</v>
      </c>
      <c r="I6" s="205">
        <f>'[2]25'!J8</f>
        <v>0</v>
      </c>
      <c r="J6" s="205">
        <f>'[2]25'!K8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'[2]25'!B9</f>
        <v>84</v>
      </c>
      <c r="C7" s="205">
        <f>'[2]25'!C9</f>
        <v>0</v>
      </c>
      <c r="D7" s="205">
        <f>'[2]25'!D9</f>
        <v>0</v>
      </c>
      <c r="E7" s="205">
        <f>'[2]25'!E9</f>
        <v>0</v>
      </c>
      <c r="F7" s="15">
        <f t="shared" si="6"/>
        <v>84</v>
      </c>
      <c r="G7" s="204">
        <f>'[2]25'!H9</f>
        <v>38</v>
      </c>
      <c r="H7" s="205">
        <f>'[2]25'!I9</f>
        <v>0</v>
      </c>
      <c r="I7" s="205">
        <f>'[2]25'!J9</f>
        <v>0</v>
      </c>
      <c r="J7" s="205">
        <f>'[2]25'!K9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'[2]25'!B10</f>
        <v>84</v>
      </c>
      <c r="C8" s="205">
        <f>'[2]25'!C10</f>
        <v>0</v>
      </c>
      <c r="D8" s="205">
        <f>'[2]25'!D10</f>
        <v>0</v>
      </c>
      <c r="E8" s="205">
        <f>'[2]25'!E10</f>
        <v>0</v>
      </c>
      <c r="F8" s="15">
        <f t="shared" si="6"/>
        <v>84</v>
      </c>
      <c r="G8" s="204">
        <f>'[2]25'!H10</f>
        <v>38</v>
      </c>
      <c r="H8" s="205">
        <f>'[2]25'!I10</f>
        <v>0</v>
      </c>
      <c r="I8" s="205">
        <f>'[2]25'!J10</f>
        <v>0</v>
      </c>
      <c r="J8" s="205">
        <f>'[2]25'!K10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'[2]25'!B11</f>
        <v>84</v>
      </c>
      <c r="C9" s="205">
        <f>'[2]25'!C11</f>
        <v>0</v>
      </c>
      <c r="D9" s="205">
        <f>'[2]25'!D11</f>
        <v>0</v>
      </c>
      <c r="E9" s="205">
        <f>'[2]25'!E11</f>
        <v>0</v>
      </c>
      <c r="F9" s="15">
        <f t="shared" si="6"/>
        <v>84</v>
      </c>
      <c r="G9" s="204">
        <f>'[2]25'!H11</f>
        <v>37</v>
      </c>
      <c r="H9" s="205">
        <f>'[2]25'!I11</f>
        <v>0</v>
      </c>
      <c r="I9" s="205">
        <f>'[2]25'!J11</f>
        <v>0</v>
      </c>
      <c r="J9" s="205">
        <f>'[2]25'!K11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'[2]25'!B12</f>
        <v>84</v>
      </c>
      <c r="C10" s="205">
        <f>'[2]25'!C12</f>
        <v>0</v>
      </c>
      <c r="D10" s="205">
        <f>'[2]25'!D12</f>
        <v>0</v>
      </c>
      <c r="E10" s="205">
        <f>'[2]25'!E12</f>
        <v>0</v>
      </c>
      <c r="F10" s="15">
        <f t="shared" si="6"/>
        <v>84</v>
      </c>
      <c r="G10" s="204">
        <f>'[2]25'!H12</f>
        <v>37</v>
      </c>
      <c r="H10" s="205">
        <f>'[2]25'!I12</f>
        <v>0</v>
      </c>
      <c r="I10" s="205">
        <f>'[2]25'!J12</f>
        <v>0</v>
      </c>
      <c r="J10" s="205">
        <f>'[2]25'!K12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'[2]25'!B13</f>
        <v>84</v>
      </c>
      <c r="C11" s="205">
        <f>'[2]25'!C13</f>
        <v>0</v>
      </c>
      <c r="D11" s="205">
        <f>'[2]25'!D13</f>
        <v>0</v>
      </c>
      <c r="E11" s="205">
        <f>'[2]25'!E13</f>
        <v>0</v>
      </c>
      <c r="F11" s="15">
        <f t="shared" si="6"/>
        <v>84</v>
      </c>
      <c r="G11" s="204">
        <f>'[2]25'!H13</f>
        <v>37</v>
      </c>
      <c r="H11" s="205">
        <f>'[2]25'!I13</f>
        <v>0</v>
      </c>
      <c r="I11" s="205">
        <f>'[2]25'!J13</f>
        <v>0</v>
      </c>
      <c r="J11" s="205">
        <f>'[2]25'!K13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'[2]25'!B14</f>
        <v>84</v>
      </c>
      <c r="C12" s="205">
        <f>'[2]25'!C14</f>
        <v>0</v>
      </c>
      <c r="D12" s="205">
        <f>'[2]25'!D14</f>
        <v>0</v>
      </c>
      <c r="E12" s="205">
        <f>'[2]25'!E14</f>
        <v>0</v>
      </c>
      <c r="F12" s="15">
        <f t="shared" si="6"/>
        <v>84</v>
      </c>
      <c r="G12" s="204">
        <f>'[2]25'!H14</f>
        <v>37</v>
      </c>
      <c r="H12" s="205">
        <f>'[2]25'!I14</f>
        <v>0</v>
      </c>
      <c r="I12" s="205">
        <f>'[2]25'!J14</f>
        <v>0</v>
      </c>
      <c r="J12" s="205">
        <f>'[2]25'!K14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'[2]25'!B15</f>
        <v>84</v>
      </c>
      <c r="C13" s="205">
        <f>'[2]25'!C15</f>
        <v>0</v>
      </c>
      <c r="D13" s="205">
        <f>'[2]25'!D15</f>
        <v>0</v>
      </c>
      <c r="E13" s="205">
        <f>'[2]25'!E15</f>
        <v>0</v>
      </c>
      <c r="F13" s="15">
        <f t="shared" si="6"/>
        <v>84</v>
      </c>
      <c r="G13" s="204">
        <f>'[2]25'!H15</f>
        <v>38</v>
      </c>
      <c r="H13" s="205">
        <f>'[2]25'!I15</f>
        <v>0</v>
      </c>
      <c r="I13" s="205">
        <f>'[2]25'!J15</f>
        <v>0</v>
      </c>
      <c r="J13" s="205">
        <f>'[2]25'!K15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'[2]25'!B16</f>
        <v>84</v>
      </c>
      <c r="C14" s="205">
        <f>'[2]25'!C16</f>
        <v>0</v>
      </c>
      <c r="D14" s="205">
        <f>'[2]25'!D16</f>
        <v>0</v>
      </c>
      <c r="E14" s="205">
        <f>'[2]25'!E16</f>
        <v>0</v>
      </c>
      <c r="F14" s="15">
        <f t="shared" si="6"/>
        <v>84</v>
      </c>
      <c r="G14" s="204">
        <f>'[2]25'!H16</f>
        <v>38</v>
      </c>
      <c r="H14" s="205">
        <f>'[2]25'!I16</f>
        <v>0</v>
      </c>
      <c r="I14" s="205">
        <f>'[2]25'!J16</f>
        <v>0</v>
      </c>
      <c r="J14" s="205">
        <f>'[2]25'!K16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'[2]25'!B17</f>
        <v>84</v>
      </c>
      <c r="C15" s="205">
        <f>'[2]25'!C17</f>
        <v>0</v>
      </c>
      <c r="D15" s="205">
        <f>'[2]25'!D17</f>
        <v>0</v>
      </c>
      <c r="E15" s="205">
        <f>'[2]25'!E17</f>
        <v>0</v>
      </c>
      <c r="F15" s="15">
        <f t="shared" si="6"/>
        <v>84</v>
      </c>
      <c r="G15" s="204">
        <f>'[2]25'!H17</f>
        <v>38</v>
      </c>
      <c r="H15" s="205">
        <f>'[2]25'!I17</f>
        <v>0</v>
      </c>
      <c r="I15" s="205">
        <f>'[2]25'!J17</f>
        <v>0</v>
      </c>
      <c r="J15" s="205">
        <f>'[2]25'!K17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'[2]25'!B18</f>
        <v>84</v>
      </c>
      <c r="C16" s="205">
        <f>'[2]25'!C18</f>
        <v>0</v>
      </c>
      <c r="D16" s="205">
        <f>'[2]25'!D18</f>
        <v>0</v>
      </c>
      <c r="E16" s="205">
        <f>'[2]25'!E18</f>
        <v>0</v>
      </c>
      <c r="F16" s="15">
        <f t="shared" si="6"/>
        <v>84</v>
      </c>
      <c r="G16" s="204">
        <f>'[2]25'!H18</f>
        <v>38</v>
      </c>
      <c r="H16" s="205">
        <f>'[2]25'!I18</f>
        <v>0</v>
      </c>
      <c r="I16" s="205">
        <f>'[2]25'!J18</f>
        <v>0</v>
      </c>
      <c r="J16" s="205">
        <f>'[2]25'!K18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'[2]25'!B19</f>
        <v>84</v>
      </c>
      <c r="C17" s="205">
        <f>'[2]25'!C19</f>
        <v>0</v>
      </c>
      <c r="D17" s="205">
        <f>'[2]25'!D19</f>
        <v>0</v>
      </c>
      <c r="E17" s="205">
        <f>'[2]25'!E19</f>
        <v>0</v>
      </c>
      <c r="F17" s="15">
        <f t="shared" si="6"/>
        <v>84</v>
      </c>
      <c r="G17" s="204">
        <f>'[2]25'!H19</f>
        <v>38</v>
      </c>
      <c r="H17" s="205">
        <f>'[2]25'!I19</f>
        <v>0</v>
      </c>
      <c r="I17" s="205">
        <f>'[2]25'!J19</f>
        <v>0</v>
      </c>
      <c r="J17" s="205">
        <f>'[2]25'!K19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'[2]25'!B20</f>
        <v>84</v>
      </c>
      <c r="C18" s="205">
        <f>'[2]25'!C20</f>
        <v>0</v>
      </c>
      <c r="D18" s="205">
        <f>'[2]25'!D20</f>
        <v>0</v>
      </c>
      <c r="E18" s="205">
        <f>'[2]25'!E20</f>
        <v>0</v>
      </c>
      <c r="F18" s="15">
        <f t="shared" si="6"/>
        <v>84</v>
      </c>
      <c r="G18" s="204">
        <f>'[2]25'!H20</f>
        <v>38</v>
      </c>
      <c r="H18" s="205">
        <f>'[2]25'!I20</f>
        <v>0</v>
      </c>
      <c r="I18" s="205">
        <f>'[2]25'!J20</f>
        <v>0</v>
      </c>
      <c r="J18" s="205">
        <f>'[2]25'!K20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'[2]25'!B21</f>
        <v>84</v>
      </c>
      <c r="C19" s="205">
        <f>'[2]25'!C21</f>
        <v>0</v>
      </c>
      <c r="D19" s="205">
        <f>'[2]25'!D21</f>
        <v>0</v>
      </c>
      <c r="E19" s="205">
        <f>'[2]25'!E21</f>
        <v>0</v>
      </c>
      <c r="F19" s="15">
        <f t="shared" si="6"/>
        <v>84</v>
      </c>
      <c r="G19" s="204">
        <f>'[2]25'!H21</f>
        <v>38</v>
      </c>
      <c r="H19" s="205">
        <f>'[2]25'!I21</f>
        <v>0</v>
      </c>
      <c r="I19" s="205">
        <f>'[2]25'!J21</f>
        <v>0</v>
      </c>
      <c r="J19" s="205">
        <f>'[2]25'!K21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'[2]25'!B22</f>
        <v>84</v>
      </c>
      <c r="C20" s="205">
        <f>'[2]25'!C22</f>
        <v>0</v>
      </c>
      <c r="D20" s="205">
        <f>'[2]25'!D22</f>
        <v>0</v>
      </c>
      <c r="E20" s="205">
        <f>'[2]25'!E22</f>
        <v>0</v>
      </c>
      <c r="F20" s="15">
        <f t="shared" si="6"/>
        <v>84</v>
      </c>
      <c r="G20" s="204">
        <f>'[2]25'!H22</f>
        <v>38</v>
      </c>
      <c r="H20" s="205">
        <f>'[2]25'!I22</f>
        <v>0</v>
      </c>
      <c r="I20" s="205">
        <f>'[2]25'!J22</f>
        <v>0</v>
      </c>
      <c r="J20" s="205">
        <f>'[2]25'!K22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'[2]25'!B23</f>
        <v>84</v>
      </c>
      <c r="C21" s="205">
        <f>'[2]25'!C23</f>
        <v>0</v>
      </c>
      <c r="D21" s="205">
        <f>'[2]25'!D23</f>
        <v>0</v>
      </c>
      <c r="E21" s="205">
        <f>'[2]25'!E23</f>
        <v>0</v>
      </c>
      <c r="F21" s="15">
        <f t="shared" si="6"/>
        <v>84</v>
      </c>
      <c r="G21" s="204">
        <f>'[2]25'!H23</f>
        <v>38</v>
      </c>
      <c r="H21" s="205">
        <f>'[2]25'!I23</f>
        <v>0</v>
      </c>
      <c r="I21" s="205">
        <f>'[2]25'!J23</f>
        <v>0</v>
      </c>
      <c r="J21" s="205">
        <f>'[2]25'!K23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'[2]25'!B24</f>
        <v>84</v>
      </c>
      <c r="C22" s="205">
        <f>'[2]25'!C24</f>
        <v>0</v>
      </c>
      <c r="D22" s="205">
        <f>'[2]25'!D24</f>
        <v>0</v>
      </c>
      <c r="E22" s="205">
        <f>'[2]25'!E24</f>
        <v>0</v>
      </c>
      <c r="F22" s="15">
        <f t="shared" si="6"/>
        <v>84</v>
      </c>
      <c r="G22" s="204">
        <f>'[2]25'!H24</f>
        <v>38</v>
      </c>
      <c r="H22" s="205">
        <f>'[2]25'!I24</f>
        <v>0</v>
      </c>
      <c r="I22" s="205">
        <f>'[2]25'!J24</f>
        <v>0</v>
      </c>
      <c r="J22" s="205">
        <f>'[2]25'!K24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'[2]25'!B25</f>
        <v>84</v>
      </c>
      <c r="C23" s="205">
        <f>'[2]25'!C25</f>
        <v>0</v>
      </c>
      <c r="D23" s="205">
        <f>'[2]25'!D25</f>
        <v>0</v>
      </c>
      <c r="E23" s="205">
        <f>'[2]25'!E25</f>
        <v>0</v>
      </c>
      <c r="F23" s="15">
        <f t="shared" si="6"/>
        <v>84</v>
      </c>
      <c r="G23" s="204">
        <f>'[2]25'!H25</f>
        <v>38</v>
      </c>
      <c r="H23" s="205">
        <f>'[2]25'!I25</f>
        <v>0</v>
      </c>
      <c r="I23" s="205">
        <f>'[2]25'!J25</f>
        <v>0</v>
      </c>
      <c r="J23" s="205">
        <f>'[2]25'!K25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'[2]25'!B26</f>
        <v>84</v>
      </c>
      <c r="C24" s="205">
        <f>'[2]25'!C26</f>
        <v>0</v>
      </c>
      <c r="D24" s="205">
        <f>'[2]25'!D26</f>
        <v>0</v>
      </c>
      <c r="E24" s="205">
        <f>'[2]25'!E26</f>
        <v>0</v>
      </c>
      <c r="F24" s="15">
        <f t="shared" si="6"/>
        <v>84</v>
      </c>
      <c r="G24" s="204">
        <f>'[2]25'!H26</f>
        <v>38</v>
      </c>
      <c r="H24" s="205">
        <f>'[2]25'!I26</f>
        <v>0</v>
      </c>
      <c r="I24" s="205">
        <f>'[2]25'!J26</f>
        <v>0</v>
      </c>
      <c r="J24" s="205">
        <f>'[2]25'!K26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'[2]25'!B27</f>
        <v>84</v>
      </c>
      <c r="C25" s="205">
        <f>'[2]25'!C27</f>
        <v>0</v>
      </c>
      <c r="D25" s="205">
        <f>'[2]25'!D27</f>
        <v>0</v>
      </c>
      <c r="E25" s="205">
        <f>'[2]25'!E27</f>
        <v>0</v>
      </c>
      <c r="F25" s="15">
        <f t="shared" si="6"/>
        <v>84</v>
      </c>
      <c r="G25" s="204">
        <f>'[2]25'!H27</f>
        <v>38</v>
      </c>
      <c r="H25" s="205">
        <f>'[2]25'!I27</f>
        <v>0</v>
      </c>
      <c r="I25" s="205">
        <f>'[2]25'!J27</f>
        <v>0</v>
      </c>
      <c r="J25" s="205">
        <f>'[2]25'!K27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'[2]25'!B28</f>
        <v>84</v>
      </c>
      <c r="C26" s="205">
        <f>'[2]25'!C28</f>
        <v>0</v>
      </c>
      <c r="D26" s="205">
        <f>'[2]25'!D28</f>
        <v>0</v>
      </c>
      <c r="E26" s="205">
        <f>'[2]25'!E28</f>
        <v>0</v>
      </c>
      <c r="F26" s="15">
        <f t="shared" si="6"/>
        <v>84</v>
      </c>
      <c r="G26" s="204">
        <f>'[2]25'!H28</f>
        <v>38</v>
      </c>
      <c r="H26" s="205">
        <f>'[2]25'!I28</f>
        <v>0</v>
      </c>
      <c r="I26" s="205">
        <f>'[2]25'!J28</f>
        <v>0</v>
      </c>
      <c r="J26" s="205">
        <f>'[2]25'!K28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'[2]25'!B29</f>
        <v>84</v>
      </c>
      <c r="C27" s="205">
        <f>'[2]25'!C29</f>
        <v>0</v>
      </c>
      <c r="D27" s="205">
        <f>'[2]25'!D29</f>
        <v>0</v>
      </c>
      <c r="E27" s="205">
        <f>'[2]25'!E29</f>
        <v>0</v>
      </c>
      <c r="F27" s="15">
        <f t="shared" si="6"/>
        <v>84</v>
      </c>
      <c r="G27" s="204">
        <f>'[2]25'!H29</f>
        <v>38</v>
      </c>
      <c r="H27" s="205">
        <f>'[2]25'!I29</f>
        <v>0</v>
      </c>
      <c r="I27" s="205">
        <f>'[2]25'!J29</f>
        <v>0</v>
      </c>
      <c r="J27" s="205">
        <f>'[2]25'!K29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'[2]25'!B30</f>
        <v>84</v>
      </c>
      <c r="C28" s="205">
        <f>'[2]25'!C30</f>
        <v>0</v>
      </c>
      <c r="D28" s="205">
        <f>'[2]25'!D30</f>
        <v>0</v>
      </c>
      <c r="E28" s="205">
        <f>'[2]25'!E30</f>
        <v>0</v>
      </c>
      <c r="F28" s="15">
        <f t="shared" si="6"/>
        <v>84</v>
      </c>
      <c r="G28" s="204">
        <f>'[2]25'!H30</f>
        <v>38</v>
      </c>
      <c r="H28" s="205">
        <f>'[2]25'!I30</f>
        <v>0</v>
      </c>
      <c r="I28" s="205">
        <f>'[2]25'!J30</f>
        <v>0</v>
      </c>
      <c r="J28" s="205">
        <f>'[2]25'!K30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'[2]25'!B31</f>
        <v>84</v>
      </c>
      <c r="C29" s="205">
        <f>'[2]25'!C31</f>
        <v>0</v>
      </c>
      <c r="D29" s="205">
        <f>'[2]25'!D31</f>
        <v>0</v>
      </c>
      <c r="E29" s="205">
        <f>'[2]25'!E31</f>
        <v>0</v>
      </c>
      <c r="F29" s="15">
        <f t="shared" si="6"/>
        <v>84</v>
      </c>
      <c r="G29" s="204">
        <f>'[2]25'!H31</f>
        <v>38</v>
      </c>
      <c r="H29" s="205">
        <f>'[2]25'!I31</f>
        <v>0</v>
      </c>
      <c r="I29" s="205">
        <f>'[2]25'!J31</f>
        <v>0</v>
      </c>
      <c r="J29" s="205">
        <f>'[2]25'!K31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'[2]25'!B32</f>
        <v>84</v>
      </c>
      <c r="C30" s="205">
        <f>'[2]25'!C32</f>
        <v>0</v>
      </c>
      <c r="D30" s="205">
        <f>'[2]25'!D32</f>
        <v>0</v>
      </c>
      <c r="E30" s="205">
        <f>'[2]25'!E32</f>
        <v>0</v>
      </c>
      <c r="F30" s="15">
        <f t="shared" si="6"/>
        <v>84</v>
      </c>
      <c r="G30" s="204">
        <f>'[2]25'!H32</f>
        <v>38</v>
      </c>
      <c r="H30" s="205">
        <f>'[2]25'!I32</f>
        <v>0</v>
      </c>
      <c r="I30" s="205">
        <f>'[2]25'!J32</f>
        <v>0</v>
      </c>
      <c r="J30" s="205">
        <f>'[2]25'!K32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'[2]25'!B33</f>
        <v>84</v>
      </c>
      <c r="C31" s="205">
        <f>'[2]25'!C33</f>
        <v>0</v>
      </c>
      <c r="D31" s="205">
        <f>'[2]25'!D33</f>
        <v>0</v>
      </c>
      <c r="E31" s="205">
        <f>'[2]25'!E33</f>
        <v>0</v>
      </c>
      <c r="F31" s="15">
        <f t="shared" si="6"/>
        <v>84</v>
      </c>
      <c r="G31" s="204">
        <f>'[2]25'!H33</f>
        <v>38</v>
      </c>
      <c r="H31" s="205">
        <f>'[2]25'!I33</f>
        <v>0</v>
      </c>
      <c r="I31" s="205">
        <f>'[2]25'!J33</f>
        <v>0</v>
      </c>
      <c r="J31" s="205">
        <f>'[2]25'!K33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'[2]25'!B34</f>
        <v>84</v>
      </c>
      <c r="C32" s="205">
        <f>'[2]25'!C34</f>
        <v>0</v>
      </c>
      <c r="D32" s="205">
        <f>'[2]25'!D34</f>
        <v>0</v>
      </c>
      <c r="E32" s="205">
        <f>'[2]25'!E34</f>
        <v>0</v>
      </c>
      <c r="F32" s="15">
        <f t="shared" si="6"/>
        <v>84</v>
      </c>
      <c r="G32" s="204">
        <f>'[2]25'!H34</f>
        <v>38</v>
      </c>
      <c r="H32" s="205">
        <f>'[2]25'!I34</f>
        <v>0</v>
      </c>
      <c r="I32" s="205">
        <f>'[2]25'!J34</f>
        <v>0</v>
      </c>
      <c r="J32" s="205">
        <f>'[2]25'!K34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'[2]25'!B35</f>
        <v>84</v>
      </c>
      <c r="C33" s="205">
        <f>'[2]25'!C35</f>
        <v>0</v>
      </c>
      <c r="D33" s="205">
        <f>'[2]25'!D35</f>
        <v>0</v>
      </c>
      <c r="E33" s="205">
        <f>'[2]25'!E35</f>
        <v>0</v>
      </c>
      <c r="F33" s="15">
        <f t="shared" si="6"/>
        <v>84</v>
      </c>
      <c r="G33" s="204">
        <f>'[2]25'!H35</f>
        <v>38</v>
      </c>
      <c r="H33" s="205">
        <f>'[2]25'!I35</f>
        <v>0</v>
      </c>
      <c r="I33" s="205">
        <f>'[2]25'!J35</f>
        <v>0</v>
      </c>
      <c r="J33" s="205">
        <f>'[2]25'!K35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'[2]25'!B36</f>
        <v>84</v>
      </c>
      <c r="C34" s="205">
        <f>'[2]25'!C36</f>
        <v>0</v>
      </c>
      <c r="D34" s="205">
        <f>'[2]25'!D36</f>
        <v>0</v>
      </c>
      <c r="E34" s="205">
        <f>'[2]25'!E36</f>
        <v>0</v>
      </c>
      <c r="F34" s="15">
        <f t="shared" si="6"/>
        <v>84</v>
      </c>
      <c r="G34" s="204">
        <f>'[2]25'!H36</f>
        <v>38</v>
      </c>
      <c r="H34" s="205">
        <f>'[2]25'!I36</f>
        <v>0</v>
      </c>
      <c r="I34" s="205">
        <f>'[2]25'!J36</f>
        <v>0</v>
      </c>
      <c r="J34" s="205">
        <f>'[2]25'!K36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'[2]25'!B37</f>
        <v>84</v>
      </c>
      <c r="C35" s="205">
        <f>'[2]25'!C37</f>
        <v>0</v>
      </c>
      <c r="D35" s="205">
        <f>'[2]25'!D37</f>
        <v>0</v>
      </c>
      <c r="E35" s="205">
        <f>'[2]25'!E37</f>
        <v>0</v>
      </c>
      <c r="F35" s="15">
        <f t="shared" si="6"/>
        <v>84</v>
      </c>
      <c r="G35" s="204">
        <f>'[2]25'!H37</f>
        <v>38</v>
      </c>
      <c r="H35" s="205">
        <f>'[2]25'!I37</f>
        <v>0</v>
      </c>
      <c r="I35" s="205">
        <f>'[2]25'!J37</f>
        <v>0</v>
      </c>
      <c r="J35" s="205">
        <f>'[2]25'!K37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'[2]25'!B38</f>
        <v>84</v>
      </c>
      <c r="C36" s="205">
        <f>'[2]25'!C38</f>
        <v>0</v>
      </c>
      <c r="D36" s="205">
        <f>'[2]25'!D38</f>
        <v>0</v>
      </c>
      <c r="E36" s="205">
        <f>'[2]25'!E38</f>
        <v>0</v>
      </c>
      <c r="F36" s="15">
        <f t="shared" si="6"/>
        <v>84</v>
      </c>
      <c r="G36" s="204">
        <f>'[2]25'!H38</f>
        <v>37</v>
      </c>
      <c r="H36" s="205">
        <f>'[2]25'!I38</f>
        <v>0</v>
      </c>
      <c r="I36" s="205">
        <f>'[2]25'!J38</f>
        <v>0</v>
      </c>
      <c r="J36" s="205">
        <f>'[2]25'!K38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'[2]25'!B39</f>
        <v>84</v>
      </c>
      <c r="C37" s="205">
        <f>'[2]25'!C39</f>
        <v>0</v>
      </c>
      <c r="D37" s="205">
        <f>'[2]25'!D39</f>
        <v>0</v>
      </c>
      <c r="E37" s="205">
        <f>'[2]25'!E39</f>
        <v>0</v>
      </c>
      <c r="F37" s="15">
        <f t="shared" si="6"/>
        <v>84</v>
      </c>
      <c r="G37" s="204">
        <f>'[2]25'!H39</f>
        <v>37</v>
      </c>
      <c r="H37" s="205">
        <f>'[2]25'!I39</f>
        <v>0</v>
      </c>
      <c r="I37" s="205">
        <f>'[2]25'!J39</f>
        <v>0</v>
      </c>
      <c r="J37" s="205">
        <f>'[2]25'!K39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'[2]25'!B40</f>
        <v>84</v>
      </c>
      <c r="C38" s="205">
        <f>'[2]25'!C40</f>
        <v>0</v>
      </c>
      <c r="D38" s="205">
        <f>'[2]25'!D40</f>
        <v>0</v>
      </c>
      <c r="E38" s="205">
        <f>'[2]25'!E40</f>
        <v>0</v>
      </c>
      <c r="F38" s="15">
        <f t="shared" si="6"/>
        <v>84</v>
      </c>
      <c r="G38" s="204">
        <f>'[2]25'!H40</f>
        <v>37</v>
      </c>
      <c r="H38" s="205">
        <f>'[2]25'!I40</f>
        <v>0</v>
      </c>
      <c r="I38" s="205">
        <f>'[2]25'!J40</f>
        <v>0</v>
      </c>
      <c r="J38" s="205">
        <f>'[2]25'!K40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'[2]25'!B41</f>
        <v>84</v>
      </c>
      <c r="C39" s="205">
        <f>'[2]25'!C41</f>
        <v>0</v>
      </c>
      <c r="D39" s="205">
        <f>'[2]25'!D41</f>
        <v>0</v>
      </c>
      <c r="E39" s="205">
        <f>'[2]25'!E41</f>
        <v>0</v>
      </c>
      <c r="F39" s="15">
        <f t="shared" si="6"/>
        <v>84</v>
      </c>
      <c r="G39" s="204">
        <f>'[2]25'!H41</f>
        <v>37</v>
      </c>
      <c r="H39" s="205">
        <f>'[2]25'!I41</f>
        <v>0</v>
      </c>
      <c r="I39" s="205">
        <f>'[2]25'!J41</f>
        <v>0</v>
      </c>
      <c r="J39" s="205">
        <f>'[2]25'!K41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'[2]25'!B42</f>
        <v>84</v>
      </c>
      <c r="C40" s="205">
        <f>'[2]25'!C42</f>
        <v>0</v>
      </c>
      <c r="D40" s="205">
        <f>'[2]25'!D42</f>
        <v>0</v>
      </c>
      <c r="E40" s="205">
        <f>'[2]25'!E42</f>
        <v>0</v>
      </c>
      <c r="F40" s="15">
        <f t="shared" si="6"/>
        <v>84</v>
      </c>
      <c r="G40" s="204">
        <f>'[2]25'!H42</f>
        <v>37</v>
      </c>
      <c r="H40" s="205">
        <f>'[2]25'!I42</f>
        <v>0</v>
      </c>
      <c r="I40" s="205">
        <f>'[2]25'!J42</f>
        <v>0</v>
      </c>
      <c r="J40" s="205">
        <f>'[2]25'!K42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'[2]25'!B43</f>
        <v>84</v>
      </c>
      <c r="C41" s="205">
        <f>'[2]25'!C43</f>
        <v>0</v>
      </c>
      <c r="D41" s="205">
        <f>'[2]25'!D43</f>
        <v>0</v>
      </c>
      <c r="E41" s="205">
        <f>'[2]25'!E43</f>
        <v>0</v>
      </c>
      <c r="F41" s="15">
        <f t="shared" si="6"/>
        <v>84</v>
      </c>
      <c r="G41" s="204">
        <f>'[2]25'!H43</f>
        <v>37</v>
      </c>
      <c r="H41" s="205">
        <f>'[2]25'!I43</f>
        <v>0</v>
      </c>
      <c r="I41" s="205">
        <f>'[2]25'!J43</f>
        <v>0</v>
      </c>
      <c r="J41" s="205">
        <f>'[2]25'!K43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'[2]25'!B44</f>
        <v>84</v>
      </c>
      <c r="C42" s="205">
        <f>'[2]25'!C44</f>
        <v>0</v>
      </c>
      <c r="D42" s="205">
        <f>'[2]25'!D44</f>
        <v>0</v>
      </c>
      <c r="E42" s="205">
        <f>'[2]25'!E44</f>
        <v>0</v>
      </c>
      <c r="F42" s="15">
        <f t="shared" si="6"/>
        <v>84</v>
      </c>
      <c r="G42" s="204">
        <f>'[2]25'!H44</f>
        <v>37</v>
      </c>
      <c r="H42" s="205">
        <f>'[2]25'!I44</f>
        <v>0</v>
      </c>
      <c r="I42" s="205">
        <f>'[2]25'!J44</f>
        <v>0</v>
      </c>
      <c r="J42" s="205">
        <f>'[2]25'!K44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'[2]25'!B45</f>
        <v>84</v>
      </c>
      <c r="C43" s="205">
        <f>'[2]25'!C45</f>
        <v>0</v>
      </c>
      <c r="D43" s="205">
        <f>'[2]25'!D45</f>
        <v>0</v>
      </c>
      <c r="E43" s="205">
        <f>'[2]25'!E45</f>
        <v>0</v>
      </c>
      <c r="F43" s="15">
        <f t="shared" si="6"/>
        <v>84</v>
      </c>
      <c r="G43" s="204">
        <f>'[2]25'!H45</f>
        <v>37</v>
      </c>
      <c r="H43" s="205">
        <f>'[2]25'!I45</f>
        <v>0</v>
      </c>
      <c r="I43" s="205">
        <f>'[2]25'!J45</f>
        <v>0</v>
      </c>
      <c r="J43" s="205">
        <f>'[2]25'!K45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'[2]25'!B46</f>
        <v>84</v>
      </c>
      <c r="C44" s="205">
        <f>'[2]25'!C46</f>
        <v>0</v>
      </c>
      <c r="D44" s="205">
        <f>'[2]25'!D46</f>
        <v>0</v>
      </c>
      <c r="E44" s="205">
        <f>'[2]25'!E46</f>
        <v>0</v>
      </c>
      <c r="F44" s="15">
        <f t="shared" si="6"/>
        <v>84</v>
      </c>
      <c r="G44" s="204">
        <f>'[2]25'!H46</f>
        <v>38</v>
      </c>
      <c r="H44" s="205">
        <f>'[2]25'!I46</f>
        <v>0</v>
      </c>
      <c r="I44" s="205">
        <f>'[2]25'!J46</f>
        <v>0</v>
      </c>
      <c r="J44" s="205">
        <f>'[2]25'!K46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'[2]25'!B47</f>
        <v>84</v>
      </c>
      <c r="C45" s="205">
        <f>'[2]25'!C47</f>
        <v>0</v>
      </c>
      <c r="D45" s="205">
        <f>'[2]25'!D47</f>
        <v>0</v>
      </c>
      <c r="E45" s="205">
        <f>'[2]25'!E47</f>
        <v>0</v>
      </c>
      <c r="F45" s="15">
        <f t="shared" si="6"/>
        <v>84</v>
      </c>
      <c r="G45" s="204">
        <f>'[2]25'!H47</f>
        <v>38</v>
      </c>
      <c r="H45" s="205">
        <f>'[2]25'!I47</f>
        <v>0</v>
      </c>
      <c r="I45" s="205">
        <f>'[2]25'!J47</f>
        <v>0</v>
      </c>
      <c r="J45" s="205">
        <f>'[2]25'!K47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'[2]25'!B48</f>
        <v>84</v>
      </c>
      <c r="C46" s="205">
        <f>'[2]25'!C48</f>
        <v>0</v>
      </c>
      <c r="D46" s="205">
        <f>'[2]25'!D48</f>
        <v>0</v>
      </c>
      <c r="E46" s="205">
        <f>'[2]25'!E48</f>
        <v>0</v>
      </c>
      <c r="F46" s="15">
        <f t="shared" si="6"/>
        <v>84</v>
      </c>
      <c r="G46" s="204">
        <f>'[2]25'!H48</f>
        <v>38</v>
      </c>
      <c r="H46" s="205">
        <f>'[2]25'!I48</f>
        <v>0</v>
      </c>
      <c r="I46" s="205">
        <f>'[2]25'!J48</f>
        <v>0</v>
      </c>
      <c r="J46" s="205">
        <f>'[2]25'!K48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'[2]25'!B49</f>
        <v>84</v>
      </c>
      <c r="C47" s="205">
        <f>'[2]25'!C49</f>
        <v>0</v>
      </c>
      <c r="D47" s="205">
        <f>'[2]25'!D49</f>
        <v>0</v>
      </c>
      <c r="E47" s="205">
        <f>'[2]25'!E49</f>
        <v>0</v>
      </c>
      <c r="F47" s="15">
        <f t="shared" si="6"/>
        <v>84</v>
      </c>
      <c r="G47" s="204">
        <f>'[2]25'!H49</f>
        <v>38</v>
      </c>
      <c r="H47" s="205">
        <f>'[2]25'!I49</f>
        <v>0</v>
      </c>
      <c r="I47" s="205">
        <f>'[2]25'!J49</f>
        <v>0</v>
      </c>
      <c r="J47" s="205">
        <f>'[2]25'!K49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'[2]25'!B50</f>
        <v>84</v>
      </c>
      <c r="C48" s="205">
        <f>'[2]25'!C50</f>
        <v>0</v>
      </c>
      <c r="D48" s="205">
        <f>'[2]25'!D50</f>
        <v>0</v>
      </c>
      <c r="E48" s="205">
        <f>'[2]25'!E50</f>
        <v>0</v>
      </c>
      <c r="F48" s="15">
        <f t="shared" si="6"/>
        <v>84</v>
      </c>
      <c r="G48" s="204">
        <f>'[2]25'!H50</f>
        <v>38</v>
      </c>
      <c r="H48" s="205">
        <f>'[2]25'!I50</f>
        <v>0</v>
      </c>
      <c r="I48" s="205">
        <f>'[2]25'!J50</f>
        <v>0</v>
      </c>
      <c r="J48" s="205">
        <f>'[2]25'!K50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'[2]25'!B51</f>
        <v>84</v>
      </c>
      <c r="C49" s="205">
        <f>'[2]25'!C51</f>
        <v>0</v>
      </c>
      <c r="D49" s="205">
        <f>'[2]25'!D51</f>
        <v>0</v>
      </c>
      <c r="E49" s="205">
        <f>'[2]25'!E51</f>
        <v>0</v>
      </c>
      <c r="F49" s="15">
        <f t="shared" si="6"/>
        <v>84</v>
      </c>
      <c r="G49" s="204">
        <f>'[2]25'!H51</f>
        <v>38</v>
      </c>
      <c r="H49" s="205">
        <f>'[2]25'!I51</f>
        <v>0</v>
      </c>
      <c r="I49" s="205">
        <f>'[2]25'!J51</f>
        <v>0</v>
      </c>
      <c r="J49" s="205">
        <f>'[2]25'!K51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'[2]25'!B52</f>
        <v>84</v>
      </c>
      <c r="C50" s="205">
        <f>'[2]25'!C52</f>
        <v>0</v>
      </c>
      <c r="D50" s="205">
        <f>'[2]25'!D52</f>
        <v>0</v>
      </c>
      <c r="E50" s="205">
        <f>'[2]25'!E52</f>
        <v>0</v>
      </c>
      <c r="F50" s="15">
        <f t="shared" si="6"/>
        <v>84</v>
      </c>
      <c r="G50" s="204">
        <f>'[2]25'!H52</f>
        <v>38</v>
      </c>
      <c r="H50" s="205">
        <f>'[2]25'!I52</f>
        <v>0</v>
      </c>
      <c r="I50" s="205">
        <f>'[2]25'!J52</f>
        <v>0</v>
      </c>
      <c r="J50" s="205">
        <f>'[2]25'!K52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'[2]25'!B53</f>
        <v>84</v>
      </c>
      <c r="C51" s="205">
        <f>'[2]25'!C53</f>
        <v>0</v>
      </c>
      <c r="D51" s="205">
        <f>'[2]25'!D53</f>
        <v>0</v>
      </c>
      <c r="E51" s="205">
        <f>'[2]25'!E53</f>
        <v>0</v>
      </c>
      <c r="F51" s="15">
        <f t="shared" si="6"/>
        <v>84</v>
      </c>
      <c r="G51" s="204">
        <f>'[2]25'!H53</f>
        <v>38</v>
      </c>
      <c r="H51" s="205">
        <f>'[2]25'!I53</f>
        <v>0</v>
      </c>
      <c r="I51" s="205">
        <f>'[2]25'!J53</f>
        <v>0</v>
      </c>
      <c r="J51" s="205">
        <f>'[2]25'!K53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'[2]25'!B54</f>
        <v>84</v>
      </c>
      <c r="C52" s="205">
        <f>'[2]25'!C54</f>
        <v>0</v>
      </c>
      <c r="D52" s="205">
        <f>'[2]25'!D54</f>
        <v>0</v>
      </c>
      <c r="E52" s="205">
        <f>'[2]25'!E54</f>
        <v>0</v>
      </c>
      <c r="F52" s="15">
        <f t="shared" si="6"/>
        <v>84</v>
      </c>
      <c r="G52" s="204">
        <f>'[2]25'!H54</f>
        <v>38</v>
      </c>
      <c r="H52" s="205">
        <f>'[2]25'!I54</f>
        <v>0</v>
      </c>
      <c r="I52" s="205">
        <f>'[2]25'!J54</f>
        <v>0</v>
      </c>
      <c r="J52" s="205">
        <f>'[2]25'!K54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'[2]25'!B55</f>
        <v>84</v>
      </c>
      <c r="C53" s="205">
        <f>'[2]25'!C55</f>
        <v>0</v>
      </c>
      <c r="D53" s="205">
        <f>'[2]25'!D55</f>
        <v>0</v>
      </c>
      <c r="E53" s="205">
        <f>'[2]25'!E55</f>
        <v>0</v>
      </c>
      <c r="F53" s="15">
        <f t="shared" si="6"/>
        <v>84</v>
      </c>
      <c r="G53" s="204">
        <f>'[2]25'!H55</f>
        <v>38</v>
      </c>
      <c r="H53" s="205">
        <f>'[2]25'!I55</f>
        <v>0</v>
      </c>
      <c r="I53" s="205">
        <f>'[2]25'!J55</f>
        <v>0</v>
      </c>
      <c r="J53" s="205">
        <f>'[2]25'!K55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'[2]25'!B56</f>
        <v>84</v>
      </c>
      <c r="C54" s="205">
        <f>'[2]25'!C56</f>
        <v>0</v>
      </c>
      <c r="D54" s="205">
        <f>'[2]25'!D56</f>
        <v>0</v>
      </c>
      <c r="E54" s="205">
        <f>'[2]25'!E56</f>
        <v>0</v>
      </c>
      <c r="F54" s="15">
        <f t="shared" si="6"/>
        <v>84</v>
      </c>
      <c r="G54" s="204">
        <f>'[2]25'!H56</f>
        <v>38</v>
      </c>
      <c r="H54" s="205">
        <f>'[2]25'!I56</f>
        <v>0</v>
      </c>
      <c r="I54" s="205">
        <f>'[2]25'!J56</f>
        <v>0</v>
      </c>
      <c r="J54" s="205">
        <f>'[2]25'!K56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'[2]25'!B57</f>
        <v>84</v>
      </c>
      <c r="C55" s="205">
        <f>'[2]25'!C57</f>
        <v>0</v>
      </c>
      <c r="D55" s="205">
        <f>'[2]25'!D57</f>
        <v>0</v>
      </c>
      <c r="E55" s="205">
        <f>'[2]25'!E57</f>
        <v>0</v>
      </c>
      <c r="F55" s="15">
        <f t="shared" si="6"/>
        <v>84</v>
      </c>
      <c r="G55" s="204">
        <f>'[2]25'!H57</f>
        <v>37</v>
      </c>
      <c r="H55" s="205">
        <f>'[2]25'!I57</f>
        <v>0</v>
      </c>
      <c r="I55" s="205">
        <f>'[2]25'!J57</f>
        <v>0</v>
      </c>
      <c r="J55" s="205">
        <f>'[2]25'!K57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'[2]25'!B58</f>
        <v>84</v>
      </c>
      <c r="C56" s="205">
        <f>'[2]25'!C58</f>
        <v>0</v>
      </c>
      <c r="D56" s="205">
        <f>'[2]25'!D58</f>
        <v>0</v>
      </c>
      <c r="E56" s="205">
        <f>'[2]25'!E58</f>
        <v>0</v>
      </c>
      <c r="F56" s="15">
        <f t="shared" si="6"/>
        <v>84</v>
      </c>
      <c r="G56" s="204">
        <f>'[2]25'!H58</f>
        <v>37</v>
      </c>
      <c r="H56" s="205">
        <f>'[2]25'!I58</f>
        <v>0</v>
      </c>
      <c r="I56" s="205">
        <f>'[2]25'!J58</f>
        <v>0</v>
      </c>
      <c r="J56" s="205">
        <f>'[2]25'!K58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'[2]25'!B59</f>
        <v>84</v>
      </c>
      <c r="C57" s="205">
        <f>'[2]25'!C59</f>
        <v>0</v>
      </c>
      <c r="D57" s="205">
        <f>'[2]25'!D59</f>
        <v>0</v>
      </c>
      <c r="E57" s="205">
        <f>'[2]25'!E59</f>
        <v>0</v>
      </c>
      <c r="F57" s="15">
        <f t="shared" si="6"/>
        <v>84</v>
      </c>
      <c r="G57" s="204">
        <f>'[2]25'!H59</f>
        <v>37</v>
      </c>
      <c r="H57" s="205">
        <f>'[2]25'!I59</f>
        <v>0</v>
      </c>
      <c r="I57" s="205">
        <f>'[2]25'!J59</f>
        <v>0</v>
      </c>
      <c r="J57" s="205">
        <f>'[2]25'!K59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'[2]25'!B60</f>
        <v>84</v>
      </c>
      <c r="C58" s="205">
        <f>'[2]25'!C60</f>
        <v>0</v>
      </c>
      <c r="D58" s="205">
        <f>'[2]25'!D60</f>
        <v>0</v>
      </c>
      <c r="E58" s="205">
        <f>'[2]25'!E60</f>
        <v>0</v>
      </c>
      <c r="F58" s="15">
        <f t="shared" si="6"/>
        <v>84</v>
      </c>
      <c r="G58" s="204">
        <f>'[2]25'!H60</f>
        <v>37</v>
      </c>
      <c r="H58" s="205">
        <f>'[2]25'!I60</f>
        <v>0</v>
      </c>
      <c r="I58" s="205">
        <f>'[2]25'!J60</f>
        <v>0</v>
      </c>
      <c r="J58" s="205">
        <f>'[2]25'!K60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'[2]25'!B61</f>
        <v>84</v>
      </c>
      <c r="C59" s="205">
        <f>'[2]25'!C61</f>
        <v>0</v>
      </c>
      <c r="D59" s="205">
        <f>'[2]25'!D61</f>
        <v>0</v>
      </c>
      <c r="E59" s="205">
        <f>'[2]25'!E61</f>
        <v>0</v>
      </c>
      <c r="F59" s="15">
        <f t="shared" si="6"/>
        <v>84</v>
      </c>
      <c r="G59" s="204">
        <f>'[2]25'!H61</f>
        <v>37</v>
      </c>
      <c r="H59" s="205">
        <f>'[2]25'!I61</f>
        <v>0</v>
      </c>
      <c r="I59" s="205">
        <f>'[2]25'!J61</f>
        <v>0</v>
      </c>
      <c r="J59" s="205">
        <f>'[2]25'!K61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'[2]25'!B62</f>
        <v>84</v>
      </c>
      <c r="C60" s="205">
        <f>'[2]25'!C62</f>
        <v>0</v>
      </c>
      <c r="D60" s="205">
        <f>'[2]25'!D62</f>
        <v>0</v>
      </c>
      <c r="E60" s="205">
        <f>'[2]25'!E62</f>
        <v>0</v>
      </c>
      <c r="F60" s="15">
        <f t="shared" si="6"/>
        <v>84</v>
      </c>
      <c r="G60" s="204">
        <f>'[2]25'!H62</f>
        <v>37</v>
      </c>
      <c r="H60" s="205">
        <f>'[2]25'!I62</f>
        <v>0</v>
      </c>
      <c r="I60" s="205">
        <f>'[2]25'!J62</f>
        <v>0</v>
      </c>
      <c r="J60" s="205">
        <f>'[2]25'!K62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'[2]25'!B63</f>
        <v>84</v>
      </c>
      <c r="C61" s="205">
        <f>'[2]25'!C63</f>
        <v>0</v>
      </c>
      <c r="D61" s="205">
        <f>'[2]25'!D63</f>
        <v>0</v>
      </c>
      <c r="E61" s="205">
        <f>'[2]25'!E63</f>
        <v>0</v>
      </c>
      <c r="F61" s="15">
        <f t="shared" si="6"/>
        <v>84</v>
      </c>
      <c r="G61" s="204">
        <f>'[2]25'!H63</f>
        <v>37</v>
      </c>
      <c r="H61" s="205">
        <f>'[2]25'!I63</f>
        <v>0</v>
      </c>
      <c r="I61" s="205">
        <f>'[2]25'!J63</f>
        <v>0</v>
      </c>
      <c r="J61" s="205">
        <f>'[2]25'!K63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'[2]25'!B64</f>
        <v>84</v>
      </c>
      <c r="C62" s="205">
        <f>'[2]25'!C64</f>
        <v>0</v>
      </c>
      <c r="D62" s="205">
        <f>'[2]25'!D64</f>
        <v>0</v>
      </c>
      <c r="E62" s="205">
        <f>'[2]25'!E64</f>
        <v>0</v>
      </c>
      <c r="F62" s="15">
        <f t="shared" si="6"/>
        <v>84</v>
      </c>
      <c r="G62" s="204">
        <f>'[2]25'!H64</f>
        <v>37</v>
      </c>
      <c r="H62" s="205">
        <f>'[2]25'!I64</f>
        <v>0</v>
      </c>
      <c r="I62" s="205">
        <f>'[2]25'!J64</f>
        <v>0</v>
      </c>
      <c r="J62" s="205">
        <f>'[2]25'!K64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'[2]25'!B65</f>
        <v>84</v>
      </c>
      <c r="C63" s="205">
        <f>'[2]25'!C65</f>
        <v>0</v>
      </c>
      <c r="D63" s="205">
        <f>'[2]25'!D65</f>
        <v>0</v>
      </c>
      <c r="E63" s="205">
        <f>'[2]25'!E65</f>
        <v>0</v>
      </c>
      <c r="F63" s="15">
        <f t="shared" si="6"/>
        <v>84</v>
      </c>
      <c r="G63" s="204">
        <f>'[2]25'!H65</f>
        <v>37</v>
      </c>
      <c r="H63" s="205">
        <f>'[2]25'!I65</f>
        <v>0</v>
      </c>
      <c r="I63" s="205">
        <f>'[2]25'!J65</f>
        <v>0</v>
      </c>
      <c r="J63" s="205">
        <f>'[2]25'!K65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'[2]25'!B66</f>
        <v>84</v>
      </c>
      <c r="C64" s="205">
        <f>'[2]25'!C66</f>
        <v>0</v>
      </c>
      <c r="D64" s="205">
        <f>'[2]25'!D66</f>
        <v>0</v>
      </c>
      <c r="E64" s="205">
        <f>'[2]25'!E66</f>
        <v>0</v>
      </c>
      <c r="F64" s="15">
        <f t="shared" si="6"/>
        <v>84</v>
      </c>
      <c r="G64" s="204">
        <f>'[2]25'!H66</f>
        <v>37</v>
      </c>
      <c r="H64" s="205">
        <f>'[2]25'!I66</f>
        <v>0</v>
      </c>
      <c r="I64" s="205">
        <f>'[2]25'!J66</f>
        <v>0</v>
      </c>
      <c r="J64" s="205">
        <f>'[2]25'!K66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'[2]25'!B67</f>
        <v>84</v>
      </c>
      <c r="C65" s="205">
        <f>'[2]25'!C67</f>
        <v>0</v>
      </c>
      <c r="D65" s="205">
        <f>'[2]25'!D67</f>
        <v>0</v>
      </c>
      <c r="E65" s="205">
        <f>'[2]25'!E67</f>
        <v>0</v>
      </c>
      <c r="F65" s="15">
        <f t="shared" si="6"/>
        <v>84</v>
      </c>
      <c r="G65" s="204">
        <f>'[2]25'!H67</f>
        <v>37</v>
      </c>
      <c r="H65" s="205">
        <f>'[2]25'!I67</f>
        <v>0</v>
      </c>
      <c r="I65" s="205">
        <f>'[2]25'!J67</f>
        <v>0</v>
      </c>
      <c r="J65" s="205">
        <f>'[2]25'!K67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'[2]25'!B68</f>
        <v>84</v>
      </c>
      <c r="C66" s="205">
        <f>'[2]25'!C68</f>
        <v>0</v>
      </c>
      <c r="D66" s="205">
        <f>'[2]25'!D68</f>
        <v>0</v>
      </c>
      <c r="E66" s="205">
        <f>'[2]25'!E68</f>
        <v>0</v>
      </c>
      <c r="F66" s="15">
        <f t="shared" si="6"/>
        <v>84</v>
      </c>
      <c r="G66" s="204">
        <f>'[2]25'!H68</f>
        <v>37</v>
      </c>
      <c r="H66" s="205">
        <f>'[2]25'!I68</f>
        <v>0</v>
      </c>
      <c r="I66" s="205">
        <f>'[2]25'!J68</f>
        <v>0</v>
      </c>
      <c r="J66" s="205">
        <f>'[2]25'!K68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'[2]25'!B69</f>
        <v>84</v>
      </c>
      <c r="C67" s="205">
        <f>'[2]25'!C69</f>
        <v>0</v>
      </c>
      <c r="D67" s="205">
        <f>'[2]25'!D69</f>
        <v>0</v>
      </c>
      <c r="E67" s="205">
        <f>'[2]25'!E69</f>
        <v>0</v>
      </c>
      <c r="F67" s="15">
        <f t="shared" si="6"/>
        <v>84</v>
      </c>
      <c r="G67" s="204">
        <f>'[2]25'!H69</f>
        <v>38</v>
      </c>
      <c r="H67" s="205">
        <f>'[2]25'!I69</f>
        <v>0</v>
      </c>
      <c r="I67" s="205">
        <f>'[2]25'!J69</f>
        <v>0</v>
      </c>
      <c r="J67" s="205">
        <f>'[2]25'!K69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'[2]25'!B70</f>
        <v>84</v>
      </c>
      <c r="C68" s="205">
        <f>'[2]25'!C70</f>
        <v>0</v>
      </c>
      <c r="D68" s="205">
        <f>'[2]25'!D70</f>
        <v>0</v>
      </c>
      <c r="E68" s="205">
        <f>'[2]25'!E70</f>
        <v>0</v>
      </c>
      <c r="F68" s="15">
        <f t="shared" si="6"/>
        <v>84</v>
      </c>
      <c r="G68" s="204">
        <f>'[2]25'!H70</f>
        <v>38</v>
      </c>
      <c r="H68" s="205">
        <f>'[2]25'!I70</f>
        <v>0</v>
      </c>
      <c r="I68" s="205">
        <f>'[2]25'!J70</f>
        <v>0</v>
      </c>
      <c r="J68" s="205">
        <f>'[2]25'!K70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'[2]25'!B71</f>
        <v>84</v>
      </c>
      <c r="C69" s="205">
        <f>'[2]25'!C71</f>
        <v>0</v>
      </c>
      <c r="D69" s="205">
        <f>'[2]25'!D71</f>
        <v>0</v>
      </c>
      <c r="E69" s="205">
        <f>'[2]25'!E71</f>
        <v>0</v>
      </c>
      <c r="F69" s="15">
        <f t="shared" ref="F69:F98" si="16">SUM(B69:E69)</f>
        <v>84</v>
      </c>
      <c r="G69" s="204">
        <f>'[2]25'!H71</f>
        <v>38</v>
      </c>
      <c r="H69" s="205">
        <f>'[2]25'!I71</f>
        <v>0</v>
      </c>
      <c r="I69" s="205">
        <f>'[2]25'!J71</f>
        <v>0</v>
      </c>
      <c r="J69" s="205">
        <f>'[2]25'!K71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'[2]25'!B72</f>
        <v>84</v>
      </c>
      <c r="C70" s="205">
        <f>'[2]25'!C72</f>
        <v>0</v>
      </c>
      <c r="D70" s="205">
        <f>'[2]25'!D72</f>
        <v>0</v>
      </c>
      <c r="E70" s="205">
        <f>'[2]25'!E72</f>
        <v>0</v>
      </c>
      <c r="F70" s="15">
        <f t="shared" si="16"/>
        <v>84</v>
      </c>
      <c r="G70" s="204">
        <f>'[2]25'!H72</f>
        <v>38</v>
      </c>
      <c r="H70" s="205">
        <f>'[2]25'!I72</f>
        <v>0</v>
      </c>
      <c r="I70" s="205">
        <f>'[2]25'!J72</f>
        <v>0</v>
      </c>
      <c r="J70" s="205">
        <f>'[2]25'!K72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'[2]25'!B73</f>
        <v>84</v>
      </c>
      <c r="C71" s="205">
        <f>'[2]25'!C73</f>
        <v>0</v>
      </c>
      <c r="D71" s="205">
        <f>'[2]25'!D73</f>
        <v>0</v>
      </c>
      <c r="E71" s="205">
        <f>'[2]25'!E73</f>
        <v>0</v>
      </c>
      <c r="F71" s="15">
        <f t="shared" si="16"/>
        <v>84</v>
      </c>
      <c r="G71" s="204">
        <f>'[2]25'!H73</f>
        <v>38</v>
      </c>
      <c r="H71" s="205">
        <f>'[2]25'!I73</f>
        <v>0</v>
      </c>
      <c r="I71" s="205">
        <f>'[2]25'!J73</f>
        <v>0</v>
      </c>
      <c r="J71" s="205">
        <f>'[2]25'!K73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'[2]25'!B74</f>
        <v>84</v>
      </c>
      <c r="C72" s="205">
        <f>'[2]25'!C74</f>
        <v>0</v>
      </c>
      <c r="D72" s="205">
        <f>'[2]25'!D74</f>
        <v>0</v>
      </c>
      <c r="E72" s="205">
        <f>'[2]25'!E74</f>
        <v>0</v>
      </c>
      <c r="F72" s="15">
        <f t="shared" si="16"/>
        <v>84</v>
      </c>
      <c r="G72" s="204">
        <f>'[2]25'!H74</f>
        <v>38</v>
      </c>
      <c r="H72" s="205">
        <f>'[2]25'!I74</f>
        <v>0</v>
      </c>
      <c r="I72" s="205">
        <f>'[2]25'!J74</f>
        <v>0</v>
      </c>
      <c r="J72" s="205">
        <f>'[2]25'!K74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'[2]25'!B75</f>
        <v>84</v>
      </c>
      <c r="C73" s="205">
        <f>'[2]25'!C75</f>
        <v>0</v>
      </c>
      <c r="D73" s="205">
        <f>'[2]25'!D75</f>
        <v>0</v>
      </c>
      <c r="E73" s="205">
        <f>'[2]25'!E75</f>
        <v>0</v>
      </c>
      <c r="F73" s="15">
        <f t="shared" si="16"/>
        <v>84</v>
      </c>
      <c r="G73" s="204">
        <f>'[2]25'!H75</f>
        <v>38</v>
      </c>
      <c r="H73" s="205">
        <f>'[2]25'!I75</f>
        <v>0</v>
      </c>
      <c r="I73" s="205">
        <f>'[2]25'!J75</f>
        <v>0</v>
      </c>
      <c r="J73" s="205">
        <f>'[2]25'!K75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'[2]25'!B76</f>
        <v>84</v>
      </c>
      <c r="C74" s="205">
        <f>'[2]25'!C76</f>
        <v>0</v>
      </c>
      <c r="D74" s="205">
        <f>'[2]25'!D76</f>
        <v>0</v>
      </c>
      <c r="E74" s="205">
        <f>'[2]25'!E76</f>
        <v>0</v>
      </c>
      <c r="F74" s="15">
        <f t="shared" si="16"/>
        <v>84</v>
      </c>
      <c r="G74" s="204">
        <f>'[2]25'!H76</f>
        <v>38</v>
      </c>
      <c r="H74" s="205">
        <f>'[2]25'!I76</f>
        <v>0</v>
      </c>
      <c r="I74" s="205">
        <f>'[2]25'!J76</f>
        <v>0</v>
      </c>
      <c r="J74" s="205">
        <f>'[2]25'!K76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'[2]25'!B77</f>
        <v>84</v>
      </c>
      <c r="C75" s="205">
        <f>'[2]25'!C77</f>
        <v>0</v>
      </c>
      <c r="D75" s="205">
        <f>'[2]25'!D77</f>
        <v>0</v>
      </c>
      <c r="E75" s="205">
        <f>'[2]25'!E77</f>
        <v>0</v>
      </c>
      <c r="F75" s="15">
        <f t="shared" si="16"/>
        <v>84</v>
      </c>
      <c r="G75" s="204">
        <f>'[2]25'!H77</f>
        <v>38</v>
      </c>
      <c r="H75" s="205">
        <f>'[2]25'!I77</f>
        <v>0</v>
      </c>
      <c r="I75" s="205">
        <f>'[2]25'!J77</f>
        <v>0</v>
      </c>
      <c r="J75" s="205">
        <f>'[2]25'!K77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'[2]25'!B78</f>
        <v>84</v>
      </c>
      <c r="C76" s="205">
        <f>'[2]25'!C78</f>
        <v>0</v>
      </c>
      <c r="D76" s="205">
        <f>'[2]25'!D78</f>
        <v>0</v>
      </c>
      <c r="E76" s="205">
        <f>'[2]25'!E78</f>
        <v>0</v>
      </c>
      <c r="F76" s="15">
        <f t="shared" si="16"/>
        <v>84</v>
      </c>
      <c r="G76" s="204">
        <f>'[2]25'!H78</f>
        <v>38</v>
      </c>
      <c r="H76" s="205">
        <f>'[2]25'!I78</f>
        <v>0</v>
      </c>
      <c r="I76" s="205">
        <f>'[2]25'!J78</f>
        <v>0</v>
      </c>
      <c r="J76" s="205">
        <f>'[2]25'!K78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'[2]25'!B79</f>
        <v>84</v>
      </c>
      <c r="C77" s="205">
        <f>'[2]25'!C79</f>
        <v>0</v>
      </c>
      <c r="D77" s="205">
        <f>'[2]25'!D79</f>
        <v>0</v>
      </c>
      <c r="E77" s="205">
        <f>'[2]25'!E79</f>
        <v>0</v>
      </c>
      <c r="F77" s="15">
        <f t="shared" si="16"/>
        <v>84</v>
      </c>
      <c r="G77" s="204">
        <f>'[2]25'!H79</f>
        <v>38</v>
      </c>
      <c r="H77" s="205">
        <f>'[2]25'!I79</f>
        <v>0</v>
      </c>
      <c r="I77" s="205">
        <f>'[2]25'!J79</f>
        <v>0</v>
      </c>
      <c r="J77" s="205">
        <f>'[2]25'!K79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'[2]25'!B80</f>
        <v>84</v>
      </c>
      <c r="C78" s="205">
        <f>'[2]25'!C80</f>
        <v>0</v>
      </c>
      <c r="D78" s="205">
        <f>'[2]25'!D80</f>
        <v>0</v>
      </c>
      <c r="E78" s="205">
        <f>'[2]25'!E80</f>
        <v>0</v>
      </c>
      <c r="F78" s="15">
        <f t="shared" si="16"/>
        <v>84</v>
      </c>
      <c r="G78" s="204">
        <f>'[2]25'!H80</f>
        <v>38</v>
      </c>
      <c r="H78" s="205">
        <f>'[2]25'!I80</f>
        <v>0</v>
      </c>
      <c r="I78" s="205">
        <f>'[2]25'!J80</f>
        <v>0</v>
      </c>
      <c r="J78" s="205">
        <f>'[2]25'!K80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'[2]25'!B81</f>
        <v>84</v>
      </c>
      <c r="C79" s="205">
        <f>'[2]25'!C81</f>
        <v>0</v>
      </c>
      <c r="D79" s="205">
        <f>'[2]25'!D81</f>
        <v>0</v>
      </c>
      <c r="E79" s="205">
        <f>'[2]25'!E81</f>
        <v>0</v>
      </c>
      <c r="F79" s="15">
        <f t="shared" si="16"/>
        <v>84</v>
      </c>
      <c r="G79" s="204">
        <f>'[2]25'!H81</f>
        <v>38</v>
      </c>
      <c r="H79" s="205">
        <f>'[2]25'!I81</f>
        <v>0</v>
      </c>
      <c r="I79" s="205">
        <f>'[2]25'!J81</f>
        <v>0</v>
      </c>
      <c r="J79" s="205">
        <f>'[2]25'!K81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'[2]25'!B82</f>
        <v>84</v>
      </c>
      <c r="C80" s="205">
        <f>'[2]25'!C82</f>
        <v>0</v>
      </c>
      <c r="D80" s="205">
        <f>'[2]25'!D82</f>
        <v>0</v>
      </c>
      <c r="E80" s="205">
        <f>'[2]25'!E82</f>
        <v>0</v>
      </c>
      <c r="F80" s="15">
        <f t="shared" si="16"/>
        <v>84</v>
      </c>
      <c r="G80" s="204">
        <f>'[2]25'!H82</f>
        <v>38</v>
      </c>
      <c r="H80" s="205">
        <f>'[2]25'!I82</f>
        <v>0</v>
      </c>
      <c r="I80" s="205">
        <f>'[2]25'!J82</f>
        <v>0</v>
      </c>
      <c r="J80" s="205">
        <f>'[2]25'!K82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'[2]25'!B83</f>
        <v>84</v>
      </c>
      <c r="C81" s="205">
        <f>'[2]25'!C83</f>
        <v>0</v>
      </c>
      <c r="D81" s="205">
        <f>'[2]25'!D83</f>
        <v>0</v>
      </c>
      <c r="E81" s="205">
        <f>'[2]25'!E83</f>
        <v>0</v>
      </c>
      <c r="F81" s="15">
        <f t="shared" si="16"/>
        <v>84</v>
      </c>
      <c r="G81" s="204">
        <f>'[2]25'!H83</f>
        <v>38</v>
      </c>
      <c r="H81" s="205">
        <f>'[2]25'!I83</f>
        <v>0</v>
      </c>
      <c r="I81" s="205">
        <f>'[2]25'!J83</f>
        <v>0</v>
      </c>
      <c r="J81" s="205">
        <f>'[2]25'!K83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'[2]25'!B84</f>
        <v>84</v>
      </c>
      <c r="C82" s="205">
        <f>'[2]25'!C84</f>
        <v>0</v>
      </c>
      <c r="D82" s="205">
        <f>'[2]25'!D84</f>
        <v>0</v>
      </c>
      <c r="E82" s="205">
        <f>'[2]25'!E84</f>
        <v>0</v>
      </c>
      <c r="F82" s="15">
        <f t="shared" si="16"/>
        <v>84</v>
      </c>
      <c r="G82" s="204">
        <f>'[2]25'!H84</f>
        <v>38</v>
      </c>
      <c r="H82" s="205">
        <f>'[2]25'!I84</f>
        <v>0</v>
      </c>
      <c r="I82" s="205">
        <f>'[2]25'!J84</f>
        <v>0</v>
      </c>
      <c r="J82" s="205">
        <f>'[2]25'!K84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'[2]25'!B85</f>
        <v>84</v>
      </c>
      <c r="C83" s="205">
        <f>'[2]25'!C85</f>
        <v>0</v>
      </c>
      <c r="D83" s="205">
        <f>'[2]25'!D85</f>
        <v>0</v>
      </c>
      <c r="E83" s="205">
        <f>'[2]25'!E85</f>
        <v>0</v>
      </c>
      <c r="F83" s="15">
        <f t="shared" si="16"/>
        <v>84</v>
      </c>
      <c r="G83" s="204">
        <f>'[2]25'!H85</f>
        <v>38</v>
      </c>
      <c r="H83" s="205">
        <f>'[2]25'!I85</f>
        <v>0</v>
      </c>
      <c r="I83" s="205">
        <f>'[2]25'!J85</f>
        <v>0</v>
      </c>
      <c r="J83" s="205">
        <f>'[2]25'!K85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'[2]25'!B86</f>
        <v>84</v>
      </c>
      <c r="C84" s="205">
        <f>'[2]25'!C86</f>
        <v>0</v>
      </c>
      <c r="D84" s="205">
        <f>'[2]25'!D86</f>
        <v>0</v>
      </c>
      <c r="E84" s="205">
        <f>'[2]25'!E86</f>
        <v>0</v>
      </c>
      <c r="F84" s="15">
        <f t="shared" si="16"/>
        <v>84</v>
      </c>
      <c r="G84" s="204">
        <f>'[2]25'!H86</f>
        <v>38</v>
      </c>
      <c r="H84" s="205">
        <f>'[2]25'!I86</f>
        <v>0</v>
      </c>
      <c r="I84" s="205">
        <f>'[2]25'!J86</f>
        <v>0</v>
      </c>
      <c r="J84" s="205">
        <f>'[2]25'!K86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'[2]25'!B87</f>
        <v>84</v>
      </c>
      <c r="C85" s="205">
        <f>'[2]25'!C87</f>
        <v>0</v>
      </c>
      <c r="D85" s="205">
        <f>'[2]25'!D87</f>
        <v>0</v>
      </c>
      <c r="E85" s="205">
        <f>'[2]25'!E87</f>
        <v>0</v>
      </c>
      <c r="F85" s="15">
        <f t="shared" si="16"/>
        <v>84</v>
      </c>
      <c r="G85" s="204">
        <f>'[2]25'!H87</f>
        <v>38</v>
      </c>
      <c r="H85" s="205">
        <f>'[2]25'!I87</f>
        <v>0</v>
      </c>
      <c r="I85" s="205">
        <f>'[2]25'!J87</f>
        <v>0</v>
      </c>
      <c r="J85" s="205">
        <f>'[2]25'!K87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'[2]25'!B88</f>
        <v>84</v>
      </c>
      <c r="C86" s="205">
        <f>'[2]25'!C88</f>
        <v>0</v>
      </c>
      <c r="D86" s="205">
        <f>'[2]25'!D88</f>
        <v>0</v>
      </c>
      <c r="E86" s="205">
        <f>'[2]25'!E88</f>
        <v>0</v>
      </c>
      <c r="F86" s="15">
        <f t="shared" si="16"/>
        <v>84</v>
      </c>
      <c r="G86" s="204">
        <f>'[2]25'!H88</f>
        <v>38</v>
      </c>
      <c r="H86" s="205">
        <f>'[2]25'!I88</f>
        <v>0</v>
      </c>
      <c r="I86" s="205">
        <f>'[2]25'!J88</f>
        <v>0</v>
      </c>
      <c r="J86" s="205">
        <f>'[2]25'!K88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'[2]25'!B89</f>
        <v>84</v>
      </c>
      <c r="C87" s="205">
        <f>'[2]25'!C89</f>
        <v>0</v>
      </c>
      <c r="D87" s="205">
        <f>'[2]25'!D89</f>
        <v>0</v>
      </c>
      <c r="E87" s="205">
        <f>'[2]25'!E89</f>
        <v>0</v>
      </c>
      <c r="F87" s="15">
        <f t="shared" si="16"/>
        <v>84</v>
      </c>
      <c r="G87" s="204">
        <f>'[2]25'!H89</f>
        <v>38</v>
      </c>
      <c r="H87" s="205">
        <f>'[2]25'!I89</f>
        <v>0</v>
      </c>
      <c r="I87" s="205">
        <f>'[2]25'!J89</f>
        <v>0</v>
      </c>
      <c r="J87" s="205">
        <f>'[2]25'!K89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'[2]25'!B90</f>
        <v>84</v>
      </c>
      <c r="C88" s="205">
        <f>'[2]25'!C90</f>
        <v>0</v>
      </c>
      <c r="D88" s="205">
        <f>'[2]25'!D90</f>
        <v>0</v>
      </c>
      <c r="E88" s="205">
        <f>'[2]25'!E90</f>
        <v>0</v>
      </c>
      <c r="F88" s="15">
        <f t="shared" si="16"/>
        <v>84</v>
      </c>
      <c r="G88" s="204">
        <f>'[2]25'!H90</f>
        <v>38</v>
      </c>
      <c r="H88" s="205">
        <f>'[2]25'!I90</f>
        <v>0</v>
      </c>
      <c r="I88" s="205">
        <f>'[2]25'!J90</f>
        <v>0</v>
      </c>
      <c r="J88" s="205">
        <f>'[2]25'!K90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'[2]25'!B91</f>
        <v>84</v>
      </c>
      <c r="C89" s="205">
        <f>'[2]25'!C91</f>
        <v>0</v>
      </c>
      <c r="D89" s="205">
        <f>'[2]25'!D91</f>
        <v>0</v>
      </c>
      <c r="E89" s="205">
        <f>'[2]25'!E91</f>
        <v>0</v>
      </c>
      <c r="F89" s="15">
        <f t="shared" si="16"/>
        <v>84</v>
      </c>
      <c r="G89" s="204">
        <f>'[2]25'!H91</f>
        <v>38</v>
      </c>
      <c r="H89" s="205">
        <f>'[2]25'!I91</f>
        <v>0</v>
      </c>
      <c r="I89" s="205">
        <f>'[2]25'!J91</f>
        <v>0</v>
      </c>
      <c r="J89" s="205">
        <f>'[2]25'!K91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'[2]25'!B92</f>
        <v>84</v>
      </c>
      <c r="C90" s="205">
        <f>'[2]25'!C92</f>
        <v>0</v>
      </c>
      <c r="D90" s="205">
        <f>'[2]25'!D92</f>
        <v>0</v>
      </c>
      <c r="E90" s="205">
        <f>'[2]25'!E92</f>
        <v>0</v>
      </c>
      <c r="F90" s="15">
        <f t="shared" si="16"/>
        <v>84</v>
      </c>
      <c r="G90" s="204">
        <f>'[2]25'!H92</f>
        <v>38</v>
      </c>
      <c r="H90" s="205">
        <f>'[2]25'!I92</f>
        <v>0</v>
      </c>
      <c r="I90" s="205">
        <f>'[2]25'!J92</f>
        <v>0</v>
      </c>
      <c r="J90" s="205">
        <f>'[2]25'!K92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'[2]25'!B93</f>
        <v>84</v>
      </c>
      <c r="C91" s="205">
        <f>'[2]25'!C93</f>
        <v>0</v>
      </c>
      <c r="D91" s="205">
        <f>'[2]25'!D93</f>
        <v>0</v>
      </c>
      <c r="E91" s="205">
        <f>'[2]25'!E93</f>
        <v>0</v>
      </c>
      <c r="F91" s="15">
        <f t="shared" si="16"/>
        <v>84</v>
      </c>
      <c r="G91" s="204">
        <f>'[2]25'!H93</f>
        <v>38</v>
      </c>
      <c r="H91" s="205">
        <f>'[2]25'!I93</f>
        <v>0</v>
      </c>
      <c r="I91" s="205">
        <f>'[2]25'!J93</f>
        <v>0</v>
      </c>
      <c r="J91" s="205">
        <f>'[2]25'!K93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'[2]25'!B94</f>
        <v>84</v>
      </c>
      <c r="C92" s="205">
        <f>'[2]25'!C94</f>
        <v>0</v>
      </c>
      <c r="D92" s="205">
        <f>'[2]25'!D94</f>
        <v>0</v>
      </c>
      <c r="E92" s="205">
        <f>'[2]25'!E94</f>
        <v>0</v>
      </c>
      <c r="F92" s="15">
        <f t="shared" si="16"/>
        <v>84</v>
      </c>
      <c r="G92" s="204">
        <f>'[2]25'!H94</f>
        <v>38</v>
      </c>
      <c r="H92" s="205">
        <f>'[2]25'!I94</f>
        <v>0</v>
      </c>
      <c r="I92" s="205">
        <f>'[2]25'!J94</f>
        <v>0</v>
      </c>
      <c r="J92" s="205">
        <f>'[2]25'!K94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'[2]25'!B95</f>
        <v>84</v>
      </c>
      <c r="C93" s="205">
        <f>'[2]25'!C95</f>
        <v>0</v>
      </c>
      <c r="D93" s="205">
        <f>'[2]25'!D95</f>
        <v>0</v>
      </c>
      <c r="E93" s="205">
        <f>'[2]25'!E95</f>
        <v>0</v>
      </c>
      <c r="F93" s="15">
        <f t="shared" si="16"/>
        <v>84</v>
      </c>
      <c r="G93" s="204">
        <f>'[2]25'!H95</f>
        <v>38</v>
      </c>
      <c r="H93" s="205">
        <f>'[2]25'!I95</f>
        <v>0</v>
      </c>
      <c r="I93" s="205">
        <f>'[2]25'!J95</f>
        <v>0</v>
      </c>
      <c r="J93" s="205">
        <f>'[2]25'!K95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'[2]25'!B96</f>
        <v>84</v>
      </c>
      <c r="C94" s="205">
        <f>'[2]25'!C96</f>
        <v>0</v>
      </c>
      <c r="D94" s="205">
        <f>'[2]25'!D96</f>
        <v>0</v>
      </c>
      <c r="E94" s="205">
        <f>'[2]25'!E96</f>
        <v>0</v>
      </c>
      <c r="F94" s="15">
        <f t="shared" si="16"/>
        <v>84</v>
      </c>
      <c r="G94" s="204">
        <f>'[2]25'!H96</f>
        <v>38</v>
      </c>
      <c r="H94" s="205">
        <f>'[2]25'!I96</f>
        <v>0</v>
      </c>
      <c r="I94" s="205">
        <f>'[2]25'!J96</f>
        <v>0</v>
      </c>
      <c r="J94" s="205">
        <f>'[2]25'!K96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'[2]25'!B97</f>
        <v>84</v>
      </c>
      <c r="C95" s="205">
        <f>'[2]25'!C97</f>
        <v>0</v>
      </c>
      <c r="D95" s="205">
        <f>'[2]25'!D97</f>
        <v>0</v>
      </c>
      <c r="E95" s="205">
        <f>'[2]25'!E97</f>
        <v>0</v>
      </c>
      <c r="F95" s="15">
        <f t="shared" si="16"/>
        <v>84</v>
      </c>
      <c r="G95" s="204">
        <f>'[2]25'!H97</f>
        <v>38</v>
      </c>
      <c r="H95" s="205">
        <f>'[2]25'!I97</f>
        <v>0</v>
      </c>
      <c r="I95" s="205">
        <f>'[2]25'!J97</f>
        <v>0</v>
      </c>
      <c r="J95" s="205">
        <f>'[2]25'!K97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'[2]25'!B98</f>
        <v>84</v>
      </c>
      <c r="C96" s="205">
        <f>'[2]25'!C98</f>
        <v>0</v>
      </c>
      <c r="D96" s="205">
        <f>'[2]25'!D98</f>
        <v>0</v>
      </c>
      <c r="E96" s="205">
        <f>'[2]25'!E98</f>
        <v>0</v>
      </c>
      <c r="F96" s="15">
        <f t="shared" si="16"/>
        <v>84</v>
      </c>
      <c r="G96" s="204">
        <f>'[2]25'!H98</f>
        <v>38</v>
      </c>
      <c r="H96" s="205">
        <f>'[2]25'!I98</f>
        <v>0</v>
      </c>
      <c r="I96" s="205">
        <f>'[2]25'!J98</f>
        <v>0</v>
      </c>
      <c r="J96" s="205">
        <f>'[2]25'!K98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'[2]25'!B99</f>
        <v>84</v>
      </c>
      <c r="C97" s="205">
        <f>'[2]25'!C99</f>
        <v>0</v>
      </c>
      <c r="D97" s="205">
        <f>'[2]25'!D99</f>
        <v>0</v>
      </c>
      <c r="E97" s="205">
        <f>'[2]25'!E99</f>
        <v>0</v>
      </c>
      <c r="F97" s="15">
        <f t="shared" si="16"/>
        <v>84</v>
      </c>
      <c r="G97" s="204">
        <f>'[2]25'!H99</f>
        <v>38</v>
      </c>
      <c r="H97" s="205">
        <f>'[2]25'!I99</f>
        <v>0</v>
      </c>
      <c r="I97" s="205">
        <f>'[2]25'!J99</f>
        <v>0</v>
      </c>
      <c r="J97" s="205">
        <f>'[2]25'!K99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'[2]25'!B100</f>
        <v>84</v>
      </c>
      <c r="C98" s="205">
        <f>'[2]25'!C100</f>
        <v>0</v>
      </c>
      <c r="D98" s="205">
        <f>'[2]25'!D100</f>
        <v>0</v>
      </c>
      <c r="E98" s="205">
        <f>'[2]25'!E100</f>
        <v>0</v>
      </c>
      <c r="F98" s="15">
        <f t="shared" si="16"/>
        <v>84</v>
      </c>
      <c r="G98" s="204">
        <f>'[2]25'!H100</f>
        <v>38</v>
      </c>
      <c r="H98" s="205">
        <f>'[2]25'!I100</f>
        <v>0</v>
      </c>
      <c r="I98" s="205">
        <f>'[2]25'!J100</f>
        <v>0</v>
      </c>
      <c r="J98" s="205">
        <f>'[2]25'!K100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0.90600000000000003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0.90600000000000003</v>
      </c>
      <c r="L99" s="171">
        <f t="shared" si="17"/>
        <v>2.4E-2</v>
      </c>
      <c r="M99" s="171">
        <f t="shared" si="17"/>
        <v>0.89369999999999994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0.89369999999999994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44890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640</v>
      </c>
      <c r="G3" s="16">
        <f>'[3]25'!G5</f>
        <v>0</v>
      </c>
      <c r="H3" s="17">
        <f>SUM(B3:G3)</f>
        <v>960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26.28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26.28</v>
      </c>
      <c r="AL3" s="8">
        <f t="shared" ref="AL3:AQ18" si="3">Q3-X3-AE3</f>
        <v>211.72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211.72</v>
      </c>
      <c r="AT3" s="8">
        <v>32</v>
      </c>
      <c r="AU3" s="8">
        <v>26.28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26.28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26.28</v>
      </c>
      <c r="BL3" s="8">
        <f>AT3</f>
        <v>32</v>
      </c>
      <c r="BM3" s="8">
        <f>AU3</f>
        <v>26.28</v>
      </c>
      <c r="BN3" s="8">
        <f>BC3</f>
        <v>32</v>
      </c>
      <c r="BO3" s="8">
        <f>BJ3</f>
        <v>26.28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640</v>
      </c>
      <c r="G4" s="16">
        <f>'[3]25'!G6</f>
        <v>0</v>
      </c>
      <c r="H4" s="17">
        <f>SUM(B4:G4)</f>
        <v>960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26.28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26.28</v>
      </c>
      <c r="AL4" s="8">
        <f t="shared" si="3"/>
        <v>211.72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211.72</v>
      </c>
      <c r="AT4" s="8">
        <v>32</v>
      </c>
      <c r="AU4" s="8">
        <v>26.28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26.28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26.28</v>
      </c>
      <c r="BL4" s="8">
        <f t="shared" ref="BL4:BL67" si="21">AT4</f>
        <v>32</v>
      </c>
      <c r="BM4" s="8">
        <f t="shared" ref="BM4:BM67" si="22">AU4</f>
        <v>26.28</v>
      </c>
      <c r="BN4" s="8">
        <f t="shared" ref="BN4:BN67" si="23">BC4</f>
        <v>32</v>
      </c>
      <c r="BO4" s="8">
        <f t="shared" ref="BO4:BO67" si="24">BJ4</f>
        <v>26.28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640</v>
      </c>
      <c r="G5" s="16">
        <f>'[3]25'!G7</f>
        <v>0</v>
      </c>
      <c r="H5" s="17">
        <f t="shared" ref="H5:H68" si="27">SUM(B5:G5)</f>
        <v>960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640</v>
      </c>
      <c r="G6" s="16">
        <f>'[3]25'!G8</f>
        <v>0</v>
      </c>
      <c r="H6" s="17">
        <f t="shared" si="27"/>
        <v>960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640</v>
      </c>
      <c r="G7" s="16">
        <f>'[3]25'!G9</f>
        <v>0</v>
      </c>
      <c r="H7" s="17">
        <f t="shared" si="27"/>
        <v>960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640</v>
      </c>
      <c r="G8" s="16">
        <f>'[3]25'!G10</f>
        <v>0</v>
      </c>
      <c r="H8" s="17">
        <f t="shared" si="27"/>
        <v>960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640</v>
      </c>
      <c r="G9" s="16">
        <f>'[3]25'!G11</f>
        <v>0</v>
      </c>
      <c r="H9" s="17">
        <f t="shared" si="27"/>
        <v>960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640</v>
      </c>
      <c r="G10" s="16">
        <f>'[3]25'!G12</f>
        <v>0</v>
      </c>
      <c r="H10" s="17">
        <f t="shared" si="27"/>
        <v>960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640</v>
      </c>
      <c r="G11" s="16">
        <f>'[3]25'!G13</f>
        <v>0</v>
      </c>
      <c r="H11" s="17">
        <f t="shared" si="27"/>
        <v>960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640</v>
      </c>
      <c r="G12" s="16">
        <f>'[3]25'!G14</f>
        <v>0</v>
      </c>
      <c r="H12" s="17">
        <f t="shared" si="27"/>
        <v>960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640</v>
      </c>
      <c r="G13" s="16">
        <f>'[3]25'!G15</f>
        <v>0</v>
      </c>
      <c r="H13" s="17">
        <f t="shared" si="27"/>
        <v>960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640</v>
      </c>
      <c r="G14" s="16">
        <f>'[3]25'!G16</f>
        <v>0</v>
      </c>
      <c r="H14" s="17">
        <f t="shared" si="27"/>
        <v>960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640</v>
      </c>
      <c r="G15" s="16">
        <f>'[3]25'!G17</f>
        <v>0</v>
      </c>
      <c r="H15" s="17">
        <f t="shared" si="27"/>
        <v>960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640</v>
      </c>
      <c r="G16" s="16">
        <f>'[3]25'!G18</f>
        <v>0</v>
      </c>
      <c r="H16" s="17">
        <f t="shared" si="27"/>
        <v>960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640</v>
      </c>
      <c r="G17" s="16">
        <f>'[3]25'!G19</f>
        <v>0</v>
      </c>
      <c r="H17" s="17">
        <f t="shared" si="27"/>
        <v>960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640</v>
      </c>
      <c r="G18" s="16">
        <f>'[3]25'!G20</f>
        <v>0</v>
      </c>
      <c r="H18" s="17">
        <f t="shared" si="27"/>
        <v>960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640</v>
      </c>
      <c r="G19" s="16">
        <f>'[3]25'!G21</f>
        <v>0</v>
      </c>
      <c r="H19" s="17">
        <f t="shared" si="27"/>
        <v>960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640</v>
      </c>
      <c r="G20" s="16">
        <f>'[3]25'!G22</f>
        <v>0</v>
      </c>
      <c r="H20" s="17">
        <f t="shared" si="27"/>
        <v>960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640</v>
      </c>
      <c r="G21" s="16">
        <f>'[3]25'!G23</f>
        <v>0</v>
      </c>
      <c r="H21" s="17">
        <f t="shared" si="27"/>
        <v>960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640</v>
      </c>
      <c r="G22" s="16">
        <f>'[3]25'!G24</f>
        <v>0</v>
      </c>
      <c r="H22" s="17">
        <f t="shared" si="27"/>
        <v>960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640</v>
      </c>
      <c r="G23" s="16">
        <f>'[3]25'!G25</f>
        <v>0</v>
      </c>
      <c r="H23" s="17">
        <f t="shared" si="27"/>
        <v>960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640</v>
      </c>
      <c r="G24" s="16">
        <f>'[3]25'!G26</f>
        <v>0</v>
      </c>
      <c r="H24" s="17">
        <f t="shared" si="27"/>
        <v>960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640</v>
      </c>
      <c r="G25" s="16">
        <f>'[3]25'!G27</f>
        <v>0</v>
      </c>
      <c r="H25" s="17">
        <f t="shared" si="27"/>
        <v>960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23.67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23.67</v>
      </c>
      <c r="AE25" s="8">
        <f t="shared" si="11"/>
        <v>23.67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23.67</v>
      </c>
      <c r="AL25" s="8">
        <f t="shared" si="31"/>
        <v>222.65999999999997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222.65999999999997</v>
      </c>
      <c r="AT25" s="8">
        <v>23.67</v>
      </c>
      <c r="AU25" s="8">
        <v>23.67</v>
      </c>
      <c r="AW25" s="207">
        <v>23.67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23.67</v>
      </c>
      <c r="BD25" s="207">
        <v>23.67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23.67</v>
      </c>
      <c r="BL25" s="8">
        <f t="shared" si="21"/>
        <v>23.67</v>
      </c>
      <c r="BM25" s="8">
        <f t="shared" si="22"/>
        <v>23.67</v>
      </c>
      <c r="BN25" s="8">
        <f t="shared" si="23"/>
        <v>23.67</v>
      </c>
      <c r="BO25" s="8">
        <f t="shared" si="24"/>
        <v>23.67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640</v>
      </c>
      <c r="G26" s="16">
        <f>'[3]25'!G28</f>
        <v>0</v>
      </c>
      <c r="H26" s="17">
        <f t="shared" si="27"/>
        <v>960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23.67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23.67</v>
      </c>
      <c r="AE26" s="8">
        <f t="shared" si="11"/>
        <v>23.67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23.67</v>
      </c>
      <c r="AL26" s="8">
        <f t="shared" si="31"/>
        <v>222.65999999999997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222.65999999999997</v>
      </c>
      <c r="AT26" s="8">
        <v>23.67</v>
      </c>
      <c r="AU26" s="8">
        <v>23.67</v>
      </c>
      <c r="AW26" s="207">
        <v>23.67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23.67</v>
      </c>
      <c r="BD26" s="207">
        <v>23.67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23.67</v>
      </c>
      <c r="BL26" s="8">
        <f t="shared" si="21"/>
        <v>23.67</v>
      </c>
      <c r="BM26" s="8">
        <f t="shared" si="22"/>
        <v>23.67</v>
      </c>
      <c r="BN26" s="8">
        <f t="shared" si="23"/>
        <v>23.67</v>
      </c>
      <c r="BO26" s="8">
        <f t="shared" si="24"/>
        <v>23.67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640</v>
      </c>
      <c r="G27" s="16">
        <f>'[3]25'!G29</f>
        <v>0</v>
      </c>
      <c r="H27" s="17">
        <f t="shared" si="27"/>
        <v>960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23.67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23.67</v>
      </c>
      <c r="AE27" s="8">
        <f t="shared" si="11"/>
        <v>23.67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23.67</v>
      </c>
      <c r="AL27" s="8">
        <f t="shared" si="31"/>
        <v>222.65999999999997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222.65999999999997</v>
      </c>
      <c r="AT27" s="8">
        <v>23.67</v>
      </c>
      <c r="AU27" s="8">
        <v>23.67</v>
      </c>
      <c r="AW27" s="207">
        <v>23.67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23.67</v>
      </c>
      <c r="BD27" s="207">
        <v>23.67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23.67</v>
      </c>
      <c r="BL27" s="8">
        <f t="shared" si="21"/>
        <v>23.67</v>
      </c>
      <c r="BM27" s="8">
        <f t="shared" si="22"/>
        <v>23.67</v>
      </c>
      <c r="BN27" s="8">
        <f t="shared" si="23"/>
        <v>23.67</v>
      </c>
      <c r="BO27" s="8">
        <f t="shared" si="24"/>
        <v>23.67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640</v>
      </c>
      <c r="G28" s="16">
        <f>'[3]25'!G30</f>
        <v>0</v>
      </c>
      <c r="H28" s="17">
        <f t="shared" si="27"/>
        <v>960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14.6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14.6</v>
      </c>
      <c r="AE28" s="8">
        <f t="shared" si="11"/>
        <v>14.6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14.6</v>
      </c>
      <c r="AL28" s="8">
        <f t="shared" si="31"/>
        <v>240.8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240.8</v>
      </c>
      <c r="AT28" s="8">
        <v>14.6</v>
      </c>
      <c r="AU28" s="8">
        <v>14.6</v>
      </c>
      <c r="AW28" s="207">
        <v>14.6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14.6</v>
      </c>
      <c r="BD28" s="207">
        <v>14.6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14.6</v>
      </c>
      <c r="BL28" s="8">
        <f t="shared" si="21"/>
        <v>14.6</v>
      </c>
      <c r="BM28" s="8">
        <f t="shared" si="22"/>
        <v>14.6</v>
      </c>
      <c r="BN28" s="8">
        <f t="shared" si="23"/>
        <v>14.6</v>
      </c>
      <c r="BO28" s="8">
        <f t="shared" si="24"/>
        <v>14.6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640</v>
      </c>
      <c r="G29" s="16">
        <f>'[3]25'!G31</f>
        <v>0</v>
      </c>
      <c r="H29" s="17">
        <f t="shared" si="27"/>
        <v>960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14.6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14.6</v>
      </c>
      <c r="AE29" s="8">
        <f t="shared" si="11"/>
        <v>14.6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14.6</v>
      </c>
      <c r="AL29" s="8">
        <f t="shared" si="31"/>
        <v>240.8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240.8</v>
      </c>
      <c r="AT29" s="8">
        <v>14.6</v>
      </c>
      <c r="AU29" s="8">
        <v>14.6</v>
      </c>
      <c r="AW29" s="207">
        <v>14.6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14.6</v>
      </c>
      <c r="BD29" s="207">
        <v>14.6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14.6</v>
      </c>
      <c r="BL29" s="8">
        <f t="shared" si="21"/>
        <v>14.6</v>
      </c>
      <c r="BM29" s="8">
        <f t="shared" si="22"/>
        <v>14.6</v>
      </c>
      <c r="BN29" s="8">
        <f t="shared" si="23"/>
        <v>14.6</v>
      </c>
      <c r="BO29" s="8">
        <f t="shared" si="24"/>
        <v>14.6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640</v>
      </c>
      <c r="G30" s="16">
        <f>'[3]25'!G32</f>
        <v>0</v>
      </c>
      <c r="H30" s="17">
        <f t="shared" si="27"/>
        <v>960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14.6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14.6</v>
      </c>
      <c r="AE30" s="8">
        <f t="shared" si="11"/>
        <v>14.6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14.6</v>
      </c>
      <c r="AL30" s="8">
        <f t="shared" si="31"/>
        <v>240.8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240.8</v>
      </c>
      <c r="AT30" s="8">
        <v>14.6</v>
      </c>
      <c r="AU30" s="8">
        <v>14.6</v>
      </c>
      <c r="AW30" s="207">
        <v>14.6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14.6</v>
      </c>
      <c r="BD30" s="207">
        <v>14.6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14.6</v>
      </c>
      <c r="BL30" s="8">
        <f t="shared" si="21"/>
        <v>14.6</v>
      </c>
      <c r="BM30" s="8">
        <f t="shared" si="22"/>
        <v>14.6</v>
      </c>
      <c r="BN30" s="8">
        <f t="shared" si="23"/>
        <v>14.6</v>
      </c>
      <c r="BO30" s="8">
        <f t="shared" si="24"/>
        <v>14.6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640</v>
      </c>
      <c r="G31" s="16">
        <f>'[3]25'!G33</f>
        <v>0</v>
      </c>
      <c r="H31" s="17">
        <f t="shared" si="27"/>
        <v>960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11.39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11.39</v>
      </c>
      <c r="AE31" s="8">
        <f t="shared" si="11"/>
        <v>11.39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11.39</v>
      </c>
      <c r="AL31" s="8">
        <f t="shared" si="31"/>
        <v>247.22000000000003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247.22000000000003</v>
      </c>
      <c r="AT31" s="8">
        <v>11.39</v>
      </c>
      <c r="AU31" s="8">
        <v>11.39</v>
      </c>
      <c r="AW31" s="207">
        <v>11.39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11.39</v>
      </c>
      <c r="BD31" s="207">
        <v>11.39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11.39</v>
      </c>
      <c r="BL31" s="8">
        <f t="shared" si="21"/>
        <v>11.39</v>
      </c>
      <c r="BM31" s="8">
        <f t="shared" si="22"/>
        <v>11.39</v>
      </c>
      <c r="BN31" s="8">
        <f t="shared" si="23"/>
        <v>11.39</v>
      </c>
      <c r="BO31" s="8">
        <f t="shared" si="24"/>
        <v>11.39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640</v>
      </c>
      <c r="G32" s="16">
        <f>'[3]25'!G34</f>
        <v>0</v>
      </c>
      <c r="H32" s="17">
        <f t="shared" si="27"/>
        <v>960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11.39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11.39</v>
      </c>
      <c r="AE32" s="8">
        <f t="shared" si="11"/>
        <v>11.39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11.39</v>
      </c>
      <c r="AL32" s="8">
        <f t="shared" si="31"/>
        <v>247.22000000000003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247.22000000000003</v>
      </c>
      <c r="AT32" s="8">
        <v>11.39</v>
      </c>
      <c r="AU32" s="8">
        <v>11.39</v>
      </c>
      <c r="AW32" s="207">
        <v>11.39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11.39</v>
      </c>
      <c r="BD32" s="207">
        <v>11.39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11.39</v>
      </c>
      <c r="BL32" s="8">
        <f t="shared" si="21"/>
        <v>11.39</v>
      </c>
      <c r="BM32" s="8">
        <f t="shared" si="22"/>
        <v>11.39</v>
      </c>
      <c r="BN32" s="8">
        <f t="shared" si="23"/>
        <v>11.39</v>
      </c>
      <c r="BO32" s="8">
        <f t="shared" si="24"/>
        <v>11.39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640</v>
      </c>
      <c r="G33" s="16">
        <f>'[3]25'!G35</f>
        <v>0</v>
      </c>
      <c r="H33" s="17">
        <f t="shared" si="27"/>
        <v>960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11.39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11.39</v>
      </c>
      <c r="AE33" s="8">
        <f t="shared" si="11"/>
        <v>11.39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11.39</v>
      </c>
      <c r="AL33" s="8">
        <f t="shared" si="31"/>
        <v>247.22000000000003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247.22000000000003</v>
      </c>
      <c r="AT33" s="8">
        <v>11.39</v>
      </c>
      <c r="AU33" s="8">
        <v>11.39</v>
      </c>
      <c r="AW33" s="207">
        <v>11.39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11.39</v>
      </c>
      <c r="BD33" s="207">
        <v>11.39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11.39</v>
      </c>
      <c r="BL33" s="8">
        <f t="shared" si="21"/>
        <v>11.39</v>
      </c>
      <c r="BM33" s="8">
        <f t="shared" si="22"/>
        <v>11.39</v>
      </c>
      <c r="BN33" s="8">
        <f t="shared" si="23"/>
        <v>11.39</v>
      </c>
      <c r="BO33" s="8">
        <f t="shared" si="24"/>
        <v>11.39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640</v>
      </c>
      <c r="G34" s="16">
        <f>'[3]25'!G36</f>
        <v>0</v>
      </c>
      <c r="H34" s="17">
        <f t="shared" si="27"/>
        <v>960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11.39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11.39</v>
      </c>
      <c r="AE34" s="8">
        <f t="shared" si="11"/>
        <v>11.39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11.39</v>
      </c>
      <c r="AL34" s="8">
        <f t="shared" si="31"/>
        <v>247.22000000000003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247.22000000000003</v>
      </c>
      <c r="AT34" s="8">
        <v>11.39</v>
      </c>
      <c r="AU34" s="8">
        <v>11.39</v>
      </c>
      <c r="AW34" s="207">
        <v>11.39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11.39</v>
      </c>
      <c r="BD34" s="207">
        <v>11.39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11.39</v>
      </c>
      <c r="BL34" s="8">
        <f t="shared" si="21"/>
        <v>11.39</v>
      </c>
      <c r="BM34" s="8">
        <f t="shared" si="22"/>
        <v>11.39</v>
      </c>
      <c r="BN34" s="8">
        <f t="shared" si="23"/>
        <v>11.39</v>
      </c>
      <c r="BO34" s="8">
        <f t="shared" si="24"/>
        <v>11.39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640</v>
      </c>
      <c r="G35" s="16">
        <f>'[3]25'!G37</f>
        <v>0</v>
      </c>
      <c r="H35" s="17">
        <f t="shared" si="27"/>
        <v>960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11.39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11.39</v>
      </c>
      <c r="AE35" s="8">
        <f t="shared" si="11"/>
        <v>11.39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11.39</v>
      </c>
      <c r="AL35" s="8">
        <f t="shared" si="31"/>
        <v>247.22000000000003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247.22000000000003</v>
      </c>
      <c r="AT35" s="8">
        <v>11.39</v>
      </c>
      <c r="AU35" s="8">
        <v>11.39</v>
      </c>
      <c r="AW35" s="207">
        <v>11.39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11.39</v>
      </c>
      <c r="BD35" s="207">
        <v>11.39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11.39</v>
      </c>
      <c r="BL35" s="8">
        <f t="shared" si="21"/>
        <v>11.39</v>
      </c>
      <c r="BM35" s="8">
        <f t="shared" si="22"/>
        <v>11.39</v>
      </c>
      <c r="BN35" s="8">
        <f t="shared" si="23"/>
        <v>11.39</v>
      </c>
      <c r="BO35" s="8">
        <f t="shared" si="24"/>
        <v>11.39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640</v>
      </c>
      <c r="G36" s="16">
        <f>'[3]25'!G38</f>
        <v>0</v>
      </c>
      <c r="H36" s="17">
        <f t="shared" si="27"/>
        <v>960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11.39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11.39</v>
      </c>
      <c r="AE36" s="8">
        <f t="shared" si="11"/>
        <v>11.39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11.39</v>
      </c>
      <c r="AL36" s="8">
        <f t="shared" si="31"/>
        <v>247.22000000000003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247.22000000000003</v>
      </c>
      <c r="AT36" s="8">
        <v>11.39</v>
      </c>
      <c r="AU36" s="8">
        <v>11.39</v>
      </c>
      <c r="AW36" s="207">
        <v>11.39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11.39</v>
      </c>
      <c r="BD36" s="207">
        <v>11.39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11.39</v>
      </c>
      <c r="BL36" s="8">
        <f t="shared" si="21"/>
        <v>11.39</v>
      </c>
      <c r="BM36" s="8">
        <f t="shared" si="22"/>
        <v>11.39</v>
      </c>
      <c r="BN36" s="8">
        <f t="shared" si="23"/>
        <v>11.39</v>
      </c>
      <c r="BO36" s="8">
        <f t="shared" si="24"/>
        <v>11.39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640</v>
      </c>
      <c r="G37" s="16">
        <f>'[3]25'!G39</f>
        <v>0</v>
      </c>
      <c r="H37" s="17">
        <f t="shared" si="27"/>
        <v>960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11.39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11.39</v>
      </c>
      <c r="AE37" s="8">
        <f t="shared" si="11"/>
        <v>11.39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11.39</v>
      </c>
      <c r="AL37" s="8">
        <f t="shared" si="31"/>
        <v>247.22000000000003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247.22000000000003</v>
      </c>
      <c r="AT37" s="8">
        <v>11.39</v>
      </c>
      <c r="AU37" s="8">
        <v>11.39</v>
      </c>
      <c r="AW37" s="207">
        <v>11.39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11.39</v>
      </c>
      <c r="BD37" s="207">
        <v>11.39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11.39</v>
      </c>
      <c r="BL37" s="8">
        <f t="shared" si="21"/>
        <v>11.39</v>
      </c>
      <c r="BM37" s="8">
        <f t="shared" si="22"/>
        <v>11.39</v>
      </c>
      <c r="BN37" s="8">
        <f t="shared" si="23"/>
        <v>11.39</v>
      </c>
      <c r="BO37" s="8">
        <f t="shared" si="24"/>
        <v>11.39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640</v>
      </c>
      <c r="G38" s="16">
        <f>'[3]25'!G40</f>
        <v>0</v>
      </c>
      <c r="H38" s="17">
        <f t="shared" si="27"/>
        <v>960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11.39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11.39</v>
      </c>
      <c r="AE38" s="8">
        <f t="shared" si="11"/>
        <v>11.39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11.39</v>
      </c>
      <c r="AL38" s="8">
        <f t="shared" si="31"/>
        <v>247.22000000000003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247.22000000000003</v>
      </c>
      <c r="AT38" s="8">
        <v>11.39</v>
      </c>
      <c r="AU38" s="8">
        <v>11.39</v>
      </c>
      <c r="AW38" s="207">
        <v>11.39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11.39</v>
      </c>
      <c r="BD38" s="207">
        <v>11.39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11.39</v>
      </c>
      <c r="BL38" s="8">
        <f t="shared" si="21"/>
        <v>11.39</v>
      </c>
      <c r="BM38" s="8">
        <f t="shared" si="22"/>
        <v>11.39</v>
      </c>
      <c r="BN38" s="8">
        <f t="shared" si="23"/>
        <v>11.39</v>
      </c>
      <c r="BO38" s="8">
        <f t="shared" si="24"/>
        <v>11.39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640</v>
      </c>
      <c r="G39" s="16">
        <f>'[3]25'!G41</f>
        <v>0</v>
      </c>
      <c r="H39" s="17">
        <f t="shared" si="27"/>
        <v>960</v>
      </c>
      <c r="I39" s="15">
        <f>'[3]25'!J41</f>
        <v>279.21600000000001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279.21600000000001</v>
      </c>
      <c r="P39" s="18">
        <f>frq!C39</f>
        <v>1</v>
      </c>
      <c r="Q39" s="15">
        <f t="shared" si="29"/>
        <v>279.21600000000001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279.21600000000001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247.21600000000001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247.21600000000001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640</v>
      </c>
      <c r="G40" s="16">
        <f>'[3]25'!G42</f>
        <v>0</v>
      </c>
      <c r="H40" s="17">
        <f t="shared" si="27"/>
        <v>960</v>
      </c>
      <c r="I40" s="15">
        <f>'[3]25'!J42</f>
        <v>279.21600000000001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279.21600000000001</v>
      </c>
      <c r="P40" s="18">
        <f>frq!C40</f>
        <v>1</v>
      </c>
      <c r="Q40" s="15">
        <f t="shared" si="29"/>
        <v>279.21600000000001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279.21600000000001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247.21600000000001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247.21600000000001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640</v>
      </c>
      <c r="G41" s="16">
        <f>'[3]25'!G43</f>
        <v>0</v>
      </c>
      <c r="H41" s="17">
        <f t="shared" si="27"/>
        <v>960</v>
      </c>
      <c r="I41" s="15">
        <f>'[3]25'!J43</f>
        <v>279.21600000000001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279.21600000000001</v>
      </c>
      <c r="P41" s="18">
        <f>frq!C41</f>
        <v>1</v>
      </c>
      <c r="Q41" s="15">
        <f t="shared" si="29"/>
        <v>279.21600000000001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279.21600000000001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247.21600000000001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247.21600000000001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640</v>
      </c>
      <c r="G42" s="16">
        <f>'[3]25'!G44</f>
        <v>0</v>
      </c>
      <c r="H42" s="17">
        <f t="shared" si="27"/>
        <v>960</v>
      </c>
      <c r="I42" s="15">
        <f>'[3]25'!J44</f>
        <v>279.21600000000001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279.21600000000001</v>
      </c>
      <c r="P42" s="18">
        <f>frq!C42</f>
        <v>1</v>
      </c>
      <c r="Q42" s="15">
        <f t="shared" si="29"/>
        <v>279.21600000000001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279.21600000000001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247.21600000000001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247.21600000000001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640</v>
      </c>
      <c r="G43" s="16">
        <f>'[3]25'!G45</f>
        <v>0</v>
      </c>
      <c r="H43" s="17">
        <f t="shared" si="27"/>
        <v>960</v>
      </c>
      <c r="I43" s="15">
        <f>'[3]25'!J45</f>
        <v>279.21600000000001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279.21600000000001</v>
      </c>
      <c r="P43" s="18">
        <f>frq!C43</f>
        <v>1</v>
      </c>
      <c r="Q43" s="15">
        <f t="shared" si="29"/>
        <v>279.21600000000001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279.21600000000001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247.21600000000001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247.21600000000001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640</v>
      </c>
      <c r="G44" s="16">
        <f>'[3]25'!G46</f>
        <v>0</v>
      </c>
      <c r="H44" s="17">
        <f t="shared" si="27"/>
        <v>960</v>
      </c>
      <c r="I44" s="15">
        <f>'[3]25'!J46</f>
        <v>272.79599999999999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272.79599999999999</v>
      </c>
      <c r="P44" s="18">
        <f>frq!C44</f>
        <v>1</v>
      </c>
      <c r="Q44" s="15">
        <f t="shared" si="29"/>
        <v>272.79599999999999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272.79599999999999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240.79599999999999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240.79599999999999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640</v>
      </c>
      <c r="G45" s="16">
        <f>'[3]25'!G47</f>
        <v>0</v>
      </c>
      <c r="H45" s="17">
        <f t="shared" si="27"/>
        <v>960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21.82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21.82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32</v>
      </c>
      <c r="AU45" s="8">
        <v>21.82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21.82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21.82</v>
      </c>
      <c r="BL45" s="8">
        <f t="shared" si="21"/>
        <v>32</v>
      </c>
      <c r="BM45" s="8">
        <f t="shared" si="22"/>
        <v>21.82</v>
      </c>
      <c r="BN45" s="8">
        <f t="shared" si="23"/>
        <v>32</v>
      </c>
      <c r="BO45" s="8">
        <f t="shared" si="24"/>
        <v>21.82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640</v>
      </c>
      <c r="G46" s="16">
        <f>'[3]25'!G48</f>
        <v>0</v>
      </c>
      <c r="H46" s="17">
        <f t="shared" si="27"/>
        <v>960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21.82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21.82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32</v>
      </c>
      <c r="AU46" s="8">
        <v>21.82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21.82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21.82</v>
      </c>
      <c r="BL46" s="8">
        <f t="shared" si="21"/>
        <v>32</v>
      </c>
      <c r="BM46" s="8">
        <f t="shared" si="22"/>
        <v>21.82</v>
      </c>
      <c r="BN46" s="8">
        <f t="shared" si="23"/>
        <v>32</v>
      </c>
      <c r="BO46" s="8">
        <f t="shared" si="24"/>
        <v>21.82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640</v>
      </c>
      <c r="G47" s="16">
        <f>'[3]25'!G49</f>
        <v>0</v>
      </c>
      <c r="H47" s="17">
        <f t="shared" si="27"/>
        <v>960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21.82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21.82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32</v>
      </c>
      <c r="AU47" s="8">
        <v>21.82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21.82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21.82</v>
      </c>
      <c r="BL47" s="8">
        <f t="shared" si="21"/>
        <v>32</v>
      </c>
      <c r="BM47" s="8">
        <f t="shared" si="22"/>
        <v>21.82</v>
      </c>
      <c r="BN47" s="8">
        <f t="shared" si="23"/>
        <v>32</v>
      </c>
      <c r="BO47" s="8">
        <f t="shared" si="24"/>
        <v>21.82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640</v>
      </c>
      <c r="G48" s="16">
        <f>'[3]25'!G50</f>
        <v>0</v>
      </c>
      <c r="H48" s="17">
        <f t="shared" si="27"/>
        <v>960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21.82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21.82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32</v>
      </c>
      <c r="AU48" s="8">
        <v>21.82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21.82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21.82</v>
      </c>
      <c r="BL48" s="8">
        <f t="shared" si="21"/>
        <v>32</v>
      </c>
      <c r="BM48" s="8">
        <f t="shared" si="22"/>
        <v>21.82</v>
      </c>
      <c r="BN48" s="8">
        <f t="shared" si="23"/>
        <v>32</v>
      </c>
      <c r="BO48" s="8">
        <f t="shared" si="24"/>
        <v>21.82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640</v>
      </c>
      <c r="G49" s="16">
        <f>'[3]25'!G51</f>
        <v>0</v>
      </c>
      <c r="H49" s="17">
        <f t="shared" si="27"/>
        <v>960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21.82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21.82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32</v>
      </c>
      <c r="AU49" s="8">
        <v>21.82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21.82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21.82</v>
      </c>
      <c r="BL49" s="8">
        <f t="shared" si="21"/>
        <v>32</v>
      </c>
      <c r="BM49" s="8">
        <f t="shared" si="22"/>
        <v>21.82</v>
      </c>
      <c r="BN49" s="8">
        <f t="shared" si="23"/>
        <v>32</v>
      </c>
      <c r="BO49" s="8">
        <f t="shared" si="24"/>
        <v>21.82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640</v>
      </c>
      <c r="G50" s="16">
        <f>'[3]25'!G52</f>
        <v>0</v>
      </c>
      <c r="H50" s="17">
        <f t="shared" si="27"/>
        <v>960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21.82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21.82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32</v>
      </c>
      <c r="AU50" s="8">
        <v>21.82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21.82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21.82</v>
      </c>
      <c r="BL50" s="8">
        <f t="shared" si="21"/>
        <v>32</v>
      </c>
      <c r="BM50" s="8">
        <f t="shared" si="22"/>
        <v>21.82</v>
      </c>
      <c r="BN50" s="8">
        <f t="shared" si="23"/>
        <v>32</v>
      </c>
      <c r="BO50" s="8">
        <f t="shared" si="24"/>
        <v>21.82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620</v>
      </c>
      <c r="G51" s="16">
        <f>'[3]25'!G53</f>
        <v>0</v>
      </c>
      <c r="H51" s="17">
        <f t="shared" si="27"/>
        <v>940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21.82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21.82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32</v>
      </c>
      <c r="AU51" s="8">
        <v>21.82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21.82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21.82</v>
      </c>
      <c r="BL51" s="8">
        <f t="shared" si="21"/>
        <v>32</v>
      </c>
      <c r="BM51" s="8">
        <f t="shared" si="22"/>
        <v>21.82</v>
      </c>
      <c r="BN51" s="8">
        <f t="shared" si="23"/>
        <v>32</v>
      </c>
      <c r="BO51" s="8">
        <f t="shared" si="24"/>
        <v>21.82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620</v>
      </c>
      <c r="G52" s="16">
        <f>'[3]25'!G54</f>
        <v>0</v>
      </c>
      <c r="H52" s="17">
        <f t="shared" si="27"/>
        <v>940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21.82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21.82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32</v>
      </c>
      <c r="AU52" s="8">
        <v>21.82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21.82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21.82</v>
      </c>
      <c r="BL52" s="8">
        <f t="shared" si="21"/>
        <v>32</v>
      </c>
      <c r="BM52" s="8">
        <f t="shared" si="22"/>
        <v>21.82</v>
      </c>
      <c r="BN52" s="8">
        <f t="shared" si="23"/>
        <v>32</v>
      </c>
      <c r="BO52" s="8">
        <f t="shared" si="24"/>
        <v>21.82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620</v>
      </c>
      <c r="G53" s="16">
        <f>'[3]25'!G55</f>
        <v>0</v>
      </c>
      <c r="H53" s="17">
        <f t="shared" si="27"/>
        <v>940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21.82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21.82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32</v>
      </c>
      <c r="AU53" s="8">
        <v>21.82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21.82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21.82</v>
      </c>
      <c r="BL53" s="8">
        <f t="shared" si="21"/>
        <v>32</v>
      </c>
      <c r="BM53" s="8">
        <f t="shared" si="22"/>
        <v>21.82</v>
      </c>
      <c r="BN53" s="8">
        <f t="shared" si="23"/>
        <v>32</v>
      </c>
      <c r="BO53" s="8">
        <f t="shared" si="24"/>
        <v>21.82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620</v>
      </c>
      <c r="G54" s="16">
        <f>'[3]25'!G56</f>
        <v>0</v>
      </c>
      <c r="H54" s="17">
        <f t="shared" si="27"/>
        <v>940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21.82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21.82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32</v>
      </c>
      <c r="AU54" s="8">
        <v>21.82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21.82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21.82</v>
      </c>
      <c r="BL54" s="8">
        <f t="shared" si="21"/>
        <v>32</v>
      </c>
      <c r="BM54" s="8">
        <f t="shared" si="22"/>
        <v>21.82</v>
      </c>
      <c r="BN54" s="8">
        <f t="shared" si="23"/>
        <v>32</v>
      </c>
      <c r="BO54" s="8">
        <f t="shared" si="24"/>
        <v>21.82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620</v>
      </c>
      <c r="G55" s="16">
        <f>'[3]25'!G57</f>
        <v>0</v>
      </c>
      <c r="H55" s="17">
        <f t="shared" si="27"/>
        <v>940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26.28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26.28</v>
      </c>
      <c r="AL55" s="8">
        <f t="shared" si="31"/>
        <v>211.72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211.72</v>
      </c>
      <c r="AT55" s="8">
        <v>32</v>
      </c>
      <c r="AU55" s="8">
        <v>26.28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26.28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26.28</v>
      </c>
      <c r="BL55" s="8">
        <f t="shared" si="21"/>
        <v>32</v>
      </c>
      <c r="BM55" s="8">
        <f t="shared" si="22"/>
        <v>26.28</v>
      </c>
      <c r="BN55" s="8">
        <f t="shared" si="23"/>
        <v>32</v>
      </c>
      <c r="BO55" s="8">
        <f t="shared" si="24"/>
        <v>26.28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620</v>
      </c>
      <c r="G56" s="16">
        <f>'[3]25'!G58</f>
        <v>0</v>
      </c>
      <c r="H56" s="17">
        <f t="shared" si="27"/>
        <v>940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26.28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26.28</v>
      </c>
      <c r="AL56" s="8">
        <f t="shared" si="31"/>
        <v>211.72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211.72</v>
      </c>
      <c r="AT56" s="8">
        <v>32</v>
      </c>
      <c r="AU56" s="8">
        <v>26.28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26.28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26.28</v>
      </c>
      <c r="BL56" s="8">
        <f t="shared" si="21"/>
        <v>32</v>
      </c>
      <c r="BM56" s="8">
        <f t="shared" si="22"/>
        <v>26.28</v>
      </c>
      <c r="BN56" s="8">
        <f t="shared" si="23"/>
        <v>32</v>
      </c>
      <c r="BO56" s="8">
        <f t="shared" si="24"/>
        <v>26.28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620</v>
      </c>
      <c r="G57" s="16">
        <f>'[3]25'!G59</f>
        <v>0</v>
      </c>
      <c r="H57" s="17">
        <f t="shared" si="27"/>
        <v>940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32</v>
      </c>
      <c r="AU57" s="8">
        <v>26.28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32</v>
      </c>
      <c r="BM57" s="8">
        <f t="shared" si="22"/>
        <v>26.28</v>
      </c>
      <c r="BN57" s="8">
        <f t="shared" si="23"/>
        <v>26.99</v>
      </c>
      <c r="BO57" s="8">
        <f t="shared" si="24"/>
        <v>26.99</v>
      </c>
      <c r="BP57" s="182">
        <f t="shared" si="25"/>
        <v>5.0100000000000016</v>
      </c>
      <c r="BQ57" s="182">
        <f t="shared" si="26"/>
        <v>-0.7099999999999973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620</v>
      </c>
      <c r="G58" s="16">
        <f>'[3]25'!G60</f>
        <v>0</v>
      </c>
      <c r="H58" s="17">
        <f t="shared" si="27"/>
        <v>940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25.13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25.13</v>
      </c>
      <c r="AE58" s="8">
        <f t="shared" si="11"/>
        <v>25.13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25.13</v>
      </c>
      <c r="AL58" s="8">
        <f t="shared" si="31"/>
        <v>219.74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219.74</v>
      </c>
      <c r="AT58" s="8">
        <v>32</v>
      </c>
      <c r="AU58" s="8">
        <v>21.82</v>
      </c>
      <c r="AW58" s="207">
        <v>25.13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25.13</v>
      </c>
      <c r="BD58" s="207">
        <v>25.13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25.13</v>
      </c>
      <c r="BL58" s="8">
        <f t="shared" si="21"/>
        <v>32</v>
      </c>
      <c r="BM58" s="8">
        <f t="shared" si="22"/>
        <v>21.82</v>
      </c>
      <c r="BN58" s="8">
        <f t="shared" si="23"/>
        <v>25.13</v>
      </c>
      <c r="BO58" s="8">
        <f t="shared" si="24"/>
        <v>25.13</v>
      </c>
      <c r="BP58" s="182">
        <f t="shared" si="25"/>
        <v>6.870000000000001</v>
      </c>
      <c r="BQ58" s="182">
        <f t="shared" si="26"/>
        <v>-3.3099999999999987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620</v>
      </c>
      <c r="G59" s="16">
        <f>'[3]25'!G61</f>
        <v>0</v>
      </c>
      <c r="H59" s="17">
        <f t="shared" si="27"/>
        <v>940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25.13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25.13</v>
      </c>
      <c r="AE59" s="8">
        <f t="shared" si="11"/>
        <v>25.13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25.13</v>
      </c>
      <c r="AL59" s="8">
        <f t="shared" si="31"/>
        <v>219.74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219.74</v>
      </c>
      <c r="AT59" s="8">
        <v>26.28</v>
      </c>
      <c r="AU59" s="8">
        <v>26.28</v>
      </c>
      <c r="AW59" s="207">
        <v>25.13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25.13</v>
      </c>
      <c r="BD59" s="207">
        <v>25.13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25.13</v>
      </c>
      <c r="BL59" s="8">
        <f t="shared" si="21"/>
        <v>26.28</v>
      </c>
      <c r="BM59" s="8">
        <f t="shared" si="22"/>
        <v>26.28</v>
      </c>
      <c r="BN59" s="8">
        <f t="shared" si="23"/>
        <v>25.13</v>
      </c>
      <c r="BO59" s="8">
        <f t="shared" si="24"/>
        <v>25.13</v>
      </c>
      <c r="BP59" s="182">
        <f t="shared" si="25"/>
        <v>1.1500000000000021</v>
      </c>
      <c r="BQ59" s="182">
        <f t="shared" si="26"/>
        <v>1.1500000000000021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620</v>
      </c>
      <c r="G60" s="16">
        <f>'[3]25'!G62</f>
        <v>0</v>
      </c>
      <c r="H60" s="17">
        <f t="shared" si="27"/>
        <v>940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25.13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25.13</v>
      </c>
      <c r="AE60" s="8">
        <f t="shared" si="11"/>
        <v>25.13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25.13</v>
      </c>
      <c r="AL60" s="8">
        <f t="shared" si="31"/>
        <v>219.74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219.74</v>
      </c>
      <c r="AT60" s="8">
        <v>26.28</v>
      </c>
      <c r="AU60" s="8">
        <v>26.28</v>
      </c>
      <c r="AW60" s="207">
        <v>25.13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25.13</v>
      </c>
      <c r="BD60" s="207">
        <v>25.13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25.13</v>
      </c>
      <c r="BL60" s="8">
        <f t="shared" si="21"/>
        <v>26.28</v>
      </c>
      <c r="BM60" s="8">
        <f t="shared" si="22"/>
        <v>26.28</v>
      </c>
      <c r="BN60" s="8">
        <f t="shared" si="23"/>
        <v>25.13</v>
      </c>
      <c r="BO60" s="8">
        <f t="shared" si="24"/>
        <v>25.13</v>
      </c>
      <c r="BP60" s="182">
        <f t="shared" si="25"/>
        <v>1.1500000000000021</v>
      </c>
      <c r="BQ60" s="182">
        <f t="shared" si="26"/>
        <v>1.1500000000000021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620</v>
      </c>
      <c r="G61" s="16">
        <f>'[3]25'!G63</f>
        <v>0</v>
      </c>
      <c r="H61" s="17">
        <f t="shared" si="27"/>
        <v>940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25.13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25.13</v>
      </c>
      <c r="AE61" s="8">
        <f t="shared" si="11"/>
        <v>25.13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25.13</v>
      </c>
      <c r="AL61" s="8">
        <f t="shared" si="31"/>
        <v>219.74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219.74</v>
      </c>
      <c r="AT61" s="8">
        <v>25.13</v>
      </c>
      <c r="AU61" s="8">
        <v>25.13</v>
      </c>
      <c r="AW61" s="207">
        <v>25.13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25.13</v>
      </c>
      <c r="BD61" s="207">
        <v>25.13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25.13</v>
      </c>
      <c r="BL61" s="8">
        <f t="shared" si="21"/>
        <v>25.13</v>
      </c>
      <c r="BM61" s="8">
        <f t="shared" si="22"/>
        <v>25.13</v>
      </c>
      <c r="BN61" s="8">
        <f t="shared" si="23"/>
        <v>25.13</v>
      </c>
      <c r="BO61" s="8">
        <f t="shared" si="24"/>
        <v>25.13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620</v>
      </c>
      <c r="G62" s="16">
        <f>'[3]25'!G64</f>
        <v>0</v>
      </c>
      <c r="H62" s="17">
        <f t="shared" si="27"/>
        <v>940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25.13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25.13</v>
      </c>
      <c r="AE62" s="8">
        <f t="shared" si="11"/>
        <v>25.13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25.13</v>
      </c>
      <c r="AL62" s="8">
        <f t="shared" ref="AL62:AN98" si="35">Q62-X62-AE62</f>
        <v>219.74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219.74</v>
      </c>
      <c r="AT62" s="8">
        <v>25.13</v>
      </c>
      <c r="AU62" s="8">
        <v>25.13</v>
      </c>
      <c r="AW62" s="207">
        <v>25.13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25.13</v>
      </c>
      <c r="BD62" s="207">
        <v>25.13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25.13</v>
      </c>
      <c r="BL62" s="8">
        <f t="shared" si="21"/>
        <v>25.13</v>
      </c>
      <c r="BM62" s="8">
        <f t="shared" si="22"/>
        <v>25.13</v>
      </c>
      <c r="BN62" s="8">
        <f t="shared" si="23"/>
        <v>25.13</v>
      </c>
      <c r="BO62" s="8">
        <f t="shared" si="24"/>
        <v>25.13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620</v>
      </c>
      <c r="G63" s="16">
        <f>'[3]25'!G65</f>
        <v>0</v>
      </c>
      <c r="H63" s="17">
        <f t="shared" si="27"/>
        <v>940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14.6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14.6</v>
      </c>
      <c r="AE63" s="8">
        <f t="shared" si="11"/>
        <v>14.6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14.6</v>
      </c>
      <c r="AL63" s="8">
        <f t="shared" si="35"/>
        <v>240.8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240.8</v>
      </c>
      <c r="AT63" s="8">
        <v>25.13</v>
      </c>
      <c r="AU63" s="8">
        <v>25.13</v>
      </c>
      <c r="AW63" s="207">
        <v>14.6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14.6</v>
      </c>
      <c r="BD63" s="207">
        <v>14.6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14.6</v>
      </c>
      <c r="BL63" s="8">
        <f t="shared" si="21"/>
        <v>25.13</v>
      </c>
      <c r="BM63" s="8">
        <f t="shared" si="22"/>
        <v>25.13</v>
      </c>
      <c r="BN63" s="8">
        <f t="shared" si="23"/>
        <v>14.6</v>
      </c>
      <c r="BO63" s="8">
        <f t="shared" si="24"/>
        <v>14.6</v>
      </c>
      <c r="BP63" s="182">
        <f t="shared" si="25"/>
        <v>10.53</v>
      </c>
      <c r="BQ63" s="182">
        <f t="shared" si="26"/>
        <v>10.53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620</v>
      </c>
      <c r="G64" s="16">
        <f>'[3]25'!G66</f>
        <v>0</v>
      </c>
      <c r="H64" s="17">
        <f t="shared" si="27"/>
        <v>940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14.6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14.6</v>
      </c>
      <c r="AE64" s="8">
        <f t="shared" si="11"/>
        <v>14.6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14.6</v>
      </c>
      <c r="AL64" s="8">
        <f t="shared" si="35"/>
        <v>240.8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240.8</v>
      </c>
      <c r="AT64" s="8">
        <v>25.13</v>
      </c>
      <c r="AU64" s="8">
        <v>25.13</v>
      </c>
      <c r="AW64" s="207">
        <v>14.6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14.6</v>
      </c>
      <c r="BD64" s="207">
        <v>14.6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14.6</v>
      </c>
      <c r="BL64" s="8">
        <f t="shared" si="21"/>
        <v>25.13</v>
      </c>
      <c r="BM64" s="8">
        <f t="shared" si="22"/>
        <v>25.13</v>
      </c>
      <c r="BN64" s="8">
        <f t="shared" si="23"/>
        <v>14.6</v>
      </c>
      <c r="BO64" s="8">
        <f t="shared" si="24"/>
        <v>14.6</v>
      </c>
      <c r="BP64" s="182">
        <f t="shared" si="25"/>
        <v>10.53</v>
      </c>
      <c r="BQ64" s="182">
        <f t="shared" si="26"/>
        <v>10.53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620</v>
      </c>
      <c r="G65" s="16">
        <f>'[3]25'!G67</f>
        <v>0</v>
      </c>
      <c r="H65" s="17">
        <f t="shared" si="27"/>
        <v>940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14.6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14.6</v>
      </c>
      <c r="AE65" s="8">
        <f t="shared" si="11"/>
        <v>14.6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14.6</v>
      </c>
      <c r="AL65" s="8">
        <f t="shared" si="35"/>
        <v>240.8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240.8</v>
      </c>
      <c r="AT65" s="8">
        <v>14.6</v>
      </c>
      <c r="AU65" s="8">
        <v>14.6</v>
      </c>
      <c r="AW65" s="207">
        <v>14.6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14.6</v>
      </c>
      <c r="BD65" s="207">
        <v>14.6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14.6</v>
      </c>
      <c r="BL65" s="8">
        <f t="shared" si="21"/>
        <v>14.6</v>
      </c>
      <c r="BM65" s="8">
        <f t="shared" si="22"/>
        <v>14.6</v>
      </c>
      <c r="BN65" s="8">
        <f t="shared" si="23"/>
        <v>14.6</v>
      </c>
      <c r="BO65" s="8">
        <f t="shared" si="24"/>
        <v>14.6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620</v>
      </c>
      <c r="G66" s="16">
        <f>'[3]25'!G68</f>
        <v>0</v>
      </c>
      <c r="H66" s="17">
        <f t="shared" si="27"/>
        <v>940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11.39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11.39</v>
      </c>
      <c r="AE66" s="8">
        <f t="shared" si="11"/>
        <v>11.39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11.39</v>
      </c>
      <c r="AL66" s="8">
        <f t="shared" si="35"/>
        <v>247.22000000000003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247.22000000000003</v>
      </c>
      <c r="AT66" s="8">
        <v>11.39</v>
      </c>
      <c r="AU66" s="8">
        <v>11.39</v>
      </c>
      <c r="AW66" s="207">
        <v>11.39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11.39</v>
      </c>
      <c r="BD66" s="207">
        <v>11.39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11.39</v>
      </c>
      <c r="BL66" s="8">
        <f t="shared" si="21"/>
        <v>11.39</v>
      </c>
      <c r="BM66" s="8">
        <f t="shared" si="22"/>
        <v>11.39</v>
      </c>
      <c r="BN66" s="8">
        <f t="shared" si="23"/>
        <v>11.39</v>
      </c>
      <c r="BO66" s="8">
        <f t="shared" si="24"/>
        <v>11.39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620</v>
      </c>
      <c r="G67" s="16">
        <f>'[3]25'!G69</f>
        <v>0</v>
      </c>
      <c r="H67" s="17">
        <f t="shared" si="27"/>
        <v>940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11.39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11.39</v>
      </c>
      <c r="AE67" s="8">
        <f t="shared" si="11"/>
        <v>11.39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11.39</v>
      </c>
      <c r="AL67" s="8">
        <f t="shared" si="35"/>
        <v>247.22000000000003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247.22000000000003</v>
      </c>
      <c r="AT67" s="8">
        <v>11.39</v>
      </c>
      <c r="AU67" s="8">
        <v>11.39</v>
      </c>
      <c r="AW67" s="207">
        <v>11.39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11.39</v>
      </c>
      <c r="BD67" s="207">
        <v>11.39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11.39</v>
      </c>
      <c r="BL67" s="8">
        <f t="shared" si="21"/>
        <v>11.39</v>
      </c>
      <c r="BM67" s="8">
        <f t="shared" si="22"/>
        <v>11.39</v>
      </c>
      <c r="BN67" s="8">
        <f t="shared" si="23"/>
        <v>11.39</v>
      </c>
      <c r="BO67" s="8">
        <f t="shared" si="24"/>
        <v>11.39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620</v>
      </c>
      <c r="G68" s="16">
        <f>'[3]25'!G70</f>
        <v>0</v>
      </c>
      <c r="H68" s="17">
        <f t="shared" si="27"/>
        <v>940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11.39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11.39</v>
      </c>
      <c r="AE68" s="8">
        <f t="shared" ref="AE68:AE98" si="43">BD68</f>
        <v>11.39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11.39</v>
      </c>
      <c r="AL68" s="8">
        <f t="shared" si="35"/>
        <v>247.22000000000003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247.22000000000003</v>
      </c>
      <c r="AT68" s="8">
        <v>11.39</v>
      </c>
      <c r="AU68" s="8">
        <v>11.39</v>
      </c>
      <c r="AW68" s="207">
        <v>11.39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11.39</v>
      </c>
      <c r="BD68" s="207">
        <v>11.39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11.39</v>
      </c>
      <c r="BL68" s="8">
        <f t="shared" ref="BL68:BL98" si="53">AT68</f>
        <v>11.39</v>
      </c>
      <c r="BM68" s="8">
        <f t="shared" ref="BM68:BM98" si="54">AU68</f>
        <v>11.39</v>
      </c>
      <c r="BN68" s="8">
        <f t="shared" ref="BN68:BN98" si="55">BC68</f>
        <v>11.39</v>
      </c>
      <c r="BO68" s="8">
        <f t="shared" ref="BO68:BO98" si="56">BJ68</f>
        <v>11.39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620</v>
      </c>
      <c r="G69" s="16">
        <f>'[3]25'!G71</f>
        <v>0</v>
      </c>
      <c r="H69" s="17">
        <f t="shared" ref="H69:H98" si="59">SUM(B69:G69)</f>
        <v>940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11.39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11.39</v>
      </c>
      <c r="AE69" s="8">
        <f t="shared" si="43"/>
        <v>11.39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11.39</v>
      </c>
      <c r="AL69" s="8">
        <f t="shared" si="35"/>
        <v>247.22000000000003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247.22000000000003</v>
      </c>
      <c r="AT69" s="8">
        <v>11.39</v>
      </c>
      <c r="AU69" s="8">
        <v>11.39</v>
      </c>
      <c r="AW69" s="207">
        <v>11.39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11.39</v>
      </c>
      <c r="BD69" s="207">
        <v>11.39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11.39</v>
      </c>
      <c r="BL69" s="8">
        <f t="shared" si="53"/>
        <v>11.39</v>
      </c>
      <c r="BM69" s="8">
        <f t="shared" si="54"/>
        <v>11.39</v>
      </c>
      <c r="BN69" s="8">
        <f t="shared" si="55"/>
        <v>11.39</v>
      </c>
      <c r="BO69" s="8">
        <f t="shared" si="56"/>
        <v>11.39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620</v>
      </c>
      <c r="G70" s="16">
        <f>'[3]25'!G72</f>
        <v>0</v>
      </c>
      <c r="H70" s="17">
        <f t="shared" si="59"/>
        <v>940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11.39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11.39</v>
      </c>
      <c r="AE70" s="8">
        <f t="shared" si="43"/>
        <v>11.39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11.39</v>
      </c>
      <c r="AL70" s="8">
        <f t="shared" si="35"/>
        <v>247.22000000000003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247.22000000000003</v>
      </c>
      <c r="AT70" s="8">
        <v>11.39</v>
      </c>
      <c r="AU70" s="8">
        <v>11.39</v>
      </c>
      <c r="AW70" s="207">
        <v>11.39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11.39</v>
      </c>
      <c r="BD70" s="207">
        <v>11.39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11.39</v>
      </c>
      <c r="BL70" s="8">
        <f t="shared" si="53"/>
        <v>11.39</v>
      </c>
      <c r="BM70" s="8">
        <f t="shared" si="54"/>
        <v>11.39</v>
      </c>
      <c r="BN70" s="8">
        <f t="shared" si="55"/>
        <v>11.39</v>
      </c>
      <c r="BO70" s="8">
        <f t="shared" si="56"/>
        <v>11.39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620</v>
      </c>
      <c r="G71" s="16">
        <f>'[3]25'!G73</f>
        <v>0</v>
      </c>
      <c r="H71" s="17">
        <f t="shared" si="59"/>
        <v>940</v>
      </c>
      <c r="I71" s="15">
        <f>'[3]25'!J73</f>
        <v>270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11.39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11.39</v>
      </c>
      <c r="AE71" s="8">
        <f t="shared" si="43"/>
        <v>11.39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11.39</v>
      </c>
      <c r="AL71" s="8">
        <f t="shared" si="35"/>
        <v>247.22000000000003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247.22000000000003</v>
      </c>
      <c r="AT71" s="8">
        <v>11.39</v>
      </c>
      <c r="AU71" s="8">
        <v>11.39</v>
      </c>
      <c r="AW71" s="207">
        <v>11.39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11.39</v>
      </c>
      <c r="BD71" s="207">
        <v>11.39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11.39</v>
      </c>
      <c r="BL71" s="8">
        <f t="shared" si="53"/>
        <v>11.39</v>
      </c>
      <c r="BM71" s="8">
        <f t="shared" si="54"/>
        <v>11.39</v>
      </c>
      <c r="BN71" s="8">
        <f t="shared" si="55"/>
        <v>11.39</v>
      </c>
      <c r="BO71" s="8">
        <f t="shared" si="56"/>
        <v>11.39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620</v>
      </c>
      <c r="G72" s="16">
        <f>'[3]25'!G74</f>
        <v>0</v>
      </c>
      <c r="H72" s="17">
        <f t="shared" si="59"/>
        <v>940</v>
      </c>
      <c r="I72" s="15">
        <f>'[3]25'!J74</f>
        <v>270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11.39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11.39</v>
      </c>
      <c r="AE72" s="8">
        <f t="shared" si="43"/>
        <v>11.39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11.39</v>
      </c>
      <c r="AL72" s="8">
        <f t="shared" si="35"/>
        <v>247.22000000000003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247.22000000000003</v>
      </c>
      <c r="AT72" s="8">
        <v>11.39</v>
      </c>
      <c r="AU72" s="8">
        <v>11.39</v>
      </c>
      <c r="AW72" s="207">
        <v>11.39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11.39</v>
      </c>
      <c r="BD72" s="207">
        <v>11.39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11.39</v>
      </c>
      <c r="BL72" s="8">
        <f t="shared" si="53"/>
        <v>11.39</v>
      </c>
      <c r="BM72" s="8">
        <f t="shared" si="54"/>
        <v>11.39</v>
      </c>
      <c r="BN72" s="8">
        <f t="shared" si="55"/>
        <v>11.39</v>
      </c>
      <c r="BO72" s="8">
        <f t="shared" si="56"/>
        <v>11.39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620</v>
      </c>
      <c r="G73" s="16">
        <f>'[3]25'!G75</f>
        <v>0</v>
      </c>
      <c r="H73" s="17">
        <f t="shared" si="59"/>
        <v>940</v>
      </c>
      <c r="I73" s="15">
        <f>'[3]25'!J75</f>
        <v>270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11.39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11.39</v>
      </c>
      <c r="AE73" s="8">
        <f t="shared" si="43"/>
        <v>11.39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11.39</v>
      </c>
      <c r="AL73" s="8">
        <f t="shared" si="35"/>
        <v>247.22000000000003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247.22000000000003</v>
      </c>
      <c r="AT73" s="8">
        <v>11.39</v>
      </c>
      <c r="AU73" s="8">
        <v>11.39</v>
      </c>
      <c r="AW73" s="207">
        <v>11.39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11.39</v>
      </c>
      <c r="BD73" s="207">
        <v>11.39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11.39</v>
      </c>
      <c r="BL73" s="8">
        <f t="shared" si="53"/>
        <v>11.39</v>
      </c>
      <c r="BM73" s="8">
        <f t="shared" si="54"/>
        <v>11.39</v>
      </c>
      <c r="BN73" s="8">
        <f t="shared" si="55"/>
        <v>11.39</v>
      </c>
      <c r="BO73" s="8">
        <f t="shared" si="56"/>
        <v>11.39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620</v>
      </c>
      <c r="G74" s="16">
        <f>'[3]25'!G76</f>
        <v>0</v>
      </c>
      <c r="H74" s="17">
        <f t="shared" si="59"/>
        <v>940</v>
      </c>
      <c r="I74" s="15">
        <f>'[3]25'!J76</f>
        <v>270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11.39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11.39</v>
      </c>
      <c r="AE74" s="8">
        <f t="shared" si="43"/>
        <v>11.39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11.39</v>
      </c>
      <c r="AL74" s="8">
        <f t="shared" si="35"/>
        <v>247.22000000000003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247.22000000000003</v>
      </c>
      <c r="AT74" s="8">
        <v>11.39</v>
      </c>
      <c r="AU74" s="8">
        <v>11.39</v>
      </c>
      <c r="AW74" s="207">
        <v>11.39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11.39</v>
      </c>
      <c r="BD74" s="207">
        <v>11.39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11.39</v>
      </c>
      <c r="BL74" s="8">
        <f t="shared" si="53"/>
        <v>11.39</v>
      </c>
      <c r="BM74" s="8">
        <f t="shared" si="54"/>
        <v>11.39</v>
      </c>
      <c r="BN74" s="8">
        <f t="shared" si="55"/>
        <v>11.39</v>
      </c>
      <c r="BO74" s="8">
        <f t="shared" si="56"/>
        <v>11.39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640</v>
      </c>
      <c r="G75" s="16">
        <f>'[3]25'!G77</f>
        <v>0</v>
      </c>
      <c r="H75" s="17">
        <f t="shared" si="59"/>
        <v>960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11.39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11.39</v>
      </c>
      <c r="AE75" s="8">
        <f t="shared" si="43"/>
        <v>11.39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11.39</v>
      </c>
      <c r="AL75" s="8">
        <f t="shared" si="35"/>
        <v>247.22000000000003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247.22000000000003</v>
      </c>
      <c r="AT75" s="8">
        <v>11.39</v>
      </c>
      <c r="AU75" s="8">
        <v>11.39</v>
      </c>
      <c r="AW75" s="207">
        <v>11.39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11.39</v>
      </c>
      <c r="BD75" s="207">
        <v>11.39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11.39</v>
      </c>
      <c r="BL75" s="8">
        <f t="shared" si="53"/>
        <v>11.39</v>
      </c>
      <c r="BM75" s="8">
        <f t="shared" si="54"/>
        <v>11.39</v>
      </c>
      <c r="BN75" s="8">
        <f t="shared" si="55"/>
        <v>11.39</v>
      </c>
      <c r="BO75" s="8">
        <f t="shared" si="56"/>
        <v>11.39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640</v>
      </c>
      <c r="G76" s="16">
        <f>'[3]25'!G78</f>
        <v>0</v>
      </c>
      <c r="H76" s="17">
        <f t="shared" si="59"/>
        <v>960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11.39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11.39</v>
      </c>
      <c r="AE76" s="8">
        <f t="shared" si="43"/>
        <v>11.39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11.39</v>
      </c>
      <c r="AL76" s="8">
        <f t="shared" si="35"/>
        <v>247.22000000000003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247.22000000000003</v>
      </c>
      <c r="AT76" s="8">
        <v>11.39</v>
      </c>
      <c r="AU76" s="8">
        <v>11.39</v>
      </c>
      <c r="AW76" s="207">
        <v>11.39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11.39</v>
      </c>
      <c r="BD76" s="207">
        <v>11.39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11.39</v>
      </c>
      <c r="BL76" s="8">
        <f t="shared" si="53"/>
        <v>11.39</v>
      </c>
      <c r="BM76" s="8">
        <f t="shared" si="54"/>
        <v>11.39</v>
      </c>
      <c r="BN76" s="8">
        <f t="shared" si="55"/>
        <v>11.39</v>
      </c>
      <c r="BO76" s="8">
        <f t="shared" si="56"/>
        <v>11.39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640</v>
      </c>
      <c r="G77" s="16">
        <f>'[3]25'!G79</f>
        <v>0</v>
      </c>
      <c r="H77" s="17">
        <f t="shared" si="59"/>
        <v>960</v>
      </c>
      <c r="I77" s="15">
        <f>'[3]25'!J79</f>
        <v>270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11.39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11.39</v>
      </c>
      <c r="AE77" s="8">
        <f t="shared" si="43"/>
        <v>11.39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11.39</v>
      </c>
      <c r="AL77" s="8">
        <f t="shared" si="35"/>
        <v>247.22000000000003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247.22000000000003</v>
      </c>
      <c r="AT77" s="8">
        <v>11.39</v>
      </c>
      <c r="AU77" s="8">
        <v>11.39</v>
      </c>
      <c r="AW77" s="207">
        <v>11.39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11.39</v>
      </c>
      <c r="BD77" s="207">
        <v>11.39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11.39</v>
      </c>
      <c r="BL77" s="8">
        <f t="shared" si="53"/>
        <v>11.39</v>
      </c>
      <c r="BM77" s="8">
        <f t="shared" si="54"/>
        <v>11.39</v>
      </c>
      <c r="BN77" s="8">
        <f t="shared" si="55"/>
        <v>11.39</v>
      </c>
      <c r="BO77" s="8">
        <f t="shared" si="56"/>
        <v>11.39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640</v>
      </c>
      <c r="G78" s="16">
        <f>'[3]25'!G80</f>
        <v>0</v>
      </c>
      <c r="H78" s="17">
        <f t="shared" si="59"/>
        <v>960</v>
      </c>
      <c r="I78" s="15">
        <f>'[3]25'!J80</f>
        <v>270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11.39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11.39</v>
      </c>
      <c r="AE78" s="8">
        <f t="shared" si="43"/>
        <v>11.39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11.39</v>
      </c>
      <c r="AL78" s="8">
        <f t="shared" si="35"/>
        <v>247.22000000000003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247.22000000000003</v>
      </c>
      <c r="AT78" s="8">
        <v>11.39</v>
      </c>
      <c r="AU78" s="8">
        <v>11.39</v>
      </c>
      <c r="AW78" s="207">
        <v>11.39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11.39</v>
      </c>
      <c r="BD78" s="207">
        <v>11.39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11.39</v>
      </c>
      <c r="BL78" s="8">
        <f t="shared" si="53"/>
        <v>11.39</v>
      </c>
      <c r="BM78" s="8">
        <f t="shared" si="54"/>
        <v>11.39</v>
      </c>
      <c r="BN78" s="8">
        <f t="shared" si="55"/>
        <v>11.39</v>
      </c>
      <c r="BO78" s="8">
        <f t="shared" si="56"/>
        <v>11.39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640</v>
      </c>
      <c r="G79" s="16">
        <f>'[3]25'!G81</f>
        <v>0</v>
      </c>
      <c r="H79" s="17">
        <f t="shared" si="59"/>
        <v>960</v>
      </c>
      <c r="I79" s="15">
        <f>'[3]25'!J81</f>
        <v>270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11.39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11.39</v>
      </c>
      <c r="AE79" s="8">
        <f t="shared" si="43"/>
        <v>11.39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11.39</v>
      </c>
      <c r="AL79" s="8">
        <f t="shared" si="35"/>
        <v>247.22000000000003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247.22000000000003</v>
      </c>
      <c r="AT79" s="8">
        <v>11.39</v>
      </c>
      <c r="AU79" s="8">
        <v>11.39</v>
      </c>
      <c r="AW79" s="207">
        <v>11.39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11.39</v>
      </c>
      <c r="BD79" s="207">
        <v>11.39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11.39</v>
      </c>
      <c r="BL79" s="8">
        <f t="shared" si="53"/>
        <v>11.39</v>
      </c>
      <c r="BM79" s="8">
        <f t="shared" si="54"/>
        <v>11.39</v>
      </c>
      <c r="BN79" s="8">
        <f t="shared" si="55"/>
        <v>11.39</v>
      </c>
      <c r="BO79" s="8">
        <f t="shared" si="56"/>
        <v>11.39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640</v>
      </c>
      <c r="G80" s="16">
        <f>'[3]25'!G82</f>
        <v>0</v>
      </c>
      <c r="H80" s="17">
        <f t="shared" si="59"/>
        <v>960</v>
      </c>
      <c r="I80" s="15">
        <f>'[3]25'!J82</f>
        <v>270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11.39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11.39</v>
      </c>
      <c r="AE80" s="8">
        <f t="shared" si="43"/>
        <v>11.39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11.39</v>
      </c>
      <c r="AL80" s="8">
        <f t="shared" si="35"/>
        <v>247.22000000000003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247.22000000000003</v>
      </c>
      <c r="AT80" s="8">
        <v>11.39</v>
      </c>
      <c r="AU80" s="8">
        <v>11.39</v>
      </c>
      <c r="AW80" s="207">
        <v>11.39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11.39</v>
      </c>
      <c r="BD80" s="207">
        <v>11.39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11.39</v>
      </c>
      <c r="BL80" s="8">
        <f t="shared" si="53"/>
        <v>11.39</v>
      </c>
      <c r="BM80" s="8">
        <f t="shared" si="54"/>
        <v>11.39</v>
      </c>
      <c r="BN80" s="8">
        <f t="shared" si="55"/>
        <v>11.39</v>
      </c>
      <c r="BO80" s="8">
        <f t="shared" si="56"/>
        <v>11.39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640</v>
      </c>
      <c r="G81" s="16">
        <f>'[3]25'!G83</f>
        <v>0</v>
      </c>
      <c r="H81" s="17">
        <f t="shared" si="59"/>
        <v>960</v>
      </c>
      <c r="I81" s="15">
        <f>'[3]25'!J83</f>
        <v>270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25.13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25.13</v>
      </c>
      <c r="AE81" s="8">
        <f t="shared" si="43"/>
        <v>25.13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25.13</v>
      </c>
      <c r="AL81" s="8">
        <f t="shared" si="35"/>
        <v>219.74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219.74</v>
      </c>
      <c r="AT81" s="8">
        <v>25.13</v>
      </c>
      <c r="AU81" s="8">
        <v>25.13</v>
      </c>
      <c r="AW81" s="207">
        <v>25.13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25.13</v>
      </c>
      <c r="BD81" s="207">
        <v>25.13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25.13</v>
      </c>
      <c r="BL81" s="8">
        <f t="shared" si="53"/>
        <v>25.13</v>
      </c>
      <c r="BM81" s="8">
        <f t="shared" si="54"/>
        <v>25.13</v>
      </c>
      <c r="BN81" s="8">
        <f t="shared" si="55"/>
        <v>25.13</v>
      </c>
      <c r="BO81" s="8">
        <f t="shared" si="56"/>
        <v>25.13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640</v>
      </c>
      <c r="G82" s="16">
        <f>'[3]25'!G84</f>
        <v>0</v>
      </c>
      <c r="H82" s="17">
        <f t="shared" si="59"/>
        <v>960</v>
      </c>
      <c r="I82" s="15">
        <f>'[3]25'!J84</f>
        <v>270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25.13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25.13</v>
      </c>
      <c r="AE82" s="8">
        <f t="shared" si="43"/>
        <v>25.13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25.13</v>
      </c>
      <c r="AL82" s="8">
        <f t="shared" si="35"/>
        <v>219.74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219.74</v>
      </c>
      <c r="AT82" s="8">
        <v>25.13</v>
      </c>
      <c r="AU82" s="8">
        <v>25.13</v>
      </c>
      <c r="AW82" s="207">
        <v>25.13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25.13</v>
      </c>
      <c r="BD82" s="207">
        <v>25.13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25.13</v>
      </c>
      <c r="BL82" s="8">
        <f t="shared" si="53"/>
        <v>25.13</v>
      </c>
      <c r="BM82" s="8">
        <f t="shared" si="54"/>
        <v>25.13</v>
      </c>
      <c r="BN82" s="8">
        <f t="shared" si="55"/>
        <v>25.13</v>
      </c>
      <c r="BO82" s="8">
        <f t="shared" si="56"/>
        <v>25.13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640</v>
      </c>
      <c r="G83" s="16">
        <f>'[3]25'!G85</f>
        <v>0</v>
      </c>
      <c r="H83" s="17">
        <f t="shared" si="59"/>
        <v>960</v>
      </c>
      <c r="I83" s="15">
        <f>'[3]25'!J85</f>
        <v>270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25.13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25.13</v>
      </c>
      <c r="AE83" s="8">
        <f t="shared" si="43"/>
        <v>25.13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25.13</v>
      </c>
      <c r="AL83" s="8">
        <f t="shared" si="35"/>
        <v>219.74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219.74</v>
      </c>
      <c r="AT83" s="8">
        <v>25.13</v>
      </c>
      <c r="AU83" s="8">
        <v>25.13</v>
      </c>
      <c r="AW83" s="207">
        <v>25.13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25.13</v>
      </c>
      <c r="BD83" s="207">
        <v>25.13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25.13</v>
      </c>
      <c r="BL83" s="8">
        <f t="shared" si="53"/>
        <v>25.13</v>
      </c>
      <c r="BM83" s="8">
        <f t="shared" si="54"/>
        <v>25.13</v>
      </c>
      <c r="BN83" s="8">
        <f t="shared" si="55"/>
        <v>25.13</v>
      </c>
      <c r="BO83" s="8">
        <f t="shared" si="56"/>
        <v>25.13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640</v>
      </c>
      <c r="G84" s="16">
        <f>'[3]25'!G86</f>
        <v>0</v>
      </c>
      <c r="H84" s="17">
        <f t="shared" si="59"/>
        <v>960</v>
      </c>
      <c r="I84" s="15">
        <f>'[3]25'!J86</f>
        <v>270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25.13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25.13</v>
      </c>
      <c r="AE84" s="8">
        <f t="shared" si="43"/>
        <v>25.13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25.13</v>
      </c>
      <c r="AL84" s="8">
        <f t="shared" si="35"/>
        <v>219.74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219.74</v>
      </c>
      <c r="AT84" s="8">
        <v>25.13</v>
      </c>
      <c r="AU84" s="8">
        <v>25.13</v>
      </c>
      <c r="AW84" s="207">
        <v>25.13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25.13</v>
      </c>
      <c r="BD84" s="207">
        <v>25.13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25.13</v>
      </c>
      <c r="BL84" s="8">
        <f t="shared" si="53"/>
        <v>25.13</v>
      </c>
      <c r="BM84" s="8">
        <f t="shared" si="54"/>
        <v>25.13</v>
      </c>
      <c r="BN84" s="8">
        <f t="shared" si="55"/>
        <v>25.13</v>
      </c>
      <c r="BO84" s="8">
        <f t="shared" si="56"/>
        <v>25.13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640</v>
      </c>
      <c r="G85" s="16">
        <f>'[3]25'!G87</f>
        <v>0</v>
      </c>
      <c r="H85" s="17">
        <f t="shared" si="59"/>
        <v>960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25.13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25.13</v>
      </c>
      <c r="AE85" s="8">
        <f t="shared" si="43"/>
        <v>25.13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25.13</v>
      </c>
      <c r="AL85" s="8">
        <f t="shared" si="35"/>
        <v>219.74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219.74</v>
      </c>
      <c r="AT85" s="8">
        <v>25.13</v>
      </c>
      <c r="AU85" s="8">
        <v>25.13</v>
      </c>
      <c r="AW85" s="207">
        <v>25.13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25.13</v>
      </c>
      <c r="BD85" s="207">
        <v>25.13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25.13</v>
      </c>
      <c r="BL85" s="8">
        <f t="shared" si="53"/>
        <v>25.13</v>
      </c>
      <c r="BM85" s="8">
        <f t="shared" si="54"/>
        <v>25.13</v>
      </c>
      <c r="BN85" s="8">
        <f t="shared" si="55"/>
        <v>25.13</v>
      </c>
      <c r="BO85" s="8">
        <f t="shared" si="56"/>
        <v>25.13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640</v>
      </c>
      <c r="G86" s="16">
        <f>'[3]25'!G88</f>
        <v>0</v>
      </c>
      <c r="H86" s="17">
        <f t="shared" si="59"/>
        <v>960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25.13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25.13</v>
      </c>
      <c r="AE86" s="8">
        <f t="shared" si="43"/>
        <v>25.13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25.13</v>
      </c>
      <c r="AL86" s="8">
        <f t="shared" si="35"/>
        <v>219.74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219.74</v>
      </c>
      <c r="AT86" s="8">
        <v>25.13</v>
      </c>
      <c r="AU86" s="8">
        <v>25.13</v>
      </c>
      <c r="AW86" s="207">
        <v>25.13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25.13</v>
      </c>
      <c r="BD86" s="207">
        <v>25.13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25.13</v>
      </c>
      <c r="BL86" s="8">
        <f t="shared" si="53"/>
        <v>25.13</v>
      </c>
      <c r="BM86" s="8">
        <f t="shared" si="54"/>
        <v>25.13</v>
      </c>
      <c r="BN86" s="8">
        <f t="shared" si="55"/>
        <v>25.13</v>
      </c>
      <c r="BO86" s="8">
        <f t="shared" si="56"/>
        <v>25.13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640</v>
      </c>
      <c r="G87" s="16">
        <f>'[3]25'!G89</f>
        <v>0</v>
      </c>
      <c r="H87" s="17">
        <f t="shared" si="59"/>
        <v>960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640</v>
      </c>
      <c r="G88" s="16">
        <f>'[3]25'!G90</f>
        <v>0</v>
      </c>
      <c r="H88" s="17">
        <f t="shared" si="59"/>
        <v>960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640</v>
      </c>
      <c r="G89" s="16">
        <f>'[3]25'!G91</f>
        <v>0</v>
      </c>
      <c r="H89" s="17">
        <f t="shared" si="59"/>
        <v>960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640</v>
      </c>
      <c r="G90" s="16">
        <f>'[3]25'!G92</f>
        <v>0</v>
      </c>
      <c r="H90" s="17">
        <f t="shared" si="59"/>
        <v>960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640</v>
      </c>
      <c r="G91" s="16">
        <f>'[3]25'!G93</f>
        <v>0</v>
      </c>
      <c r="H91" s="17">
        <f t="shared" si="59"/>
        <v>960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640</v>
      </c>
      <c r="G92" s="16">
        <f>'[3]25'!G94</f>
        <v>0</v>
      </c>
      <c r="H92" s="17">
        <f t="shared" si="59"/>
        <v>960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640</v>
      </c>
      <c r="G93" s="16">
        <f>'[3]25'!G95</f>
        <v>0</v>
      </c>
      <c r="H93" s="17">
        <f t="shared" si="59"/>
        <v>960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640</v>
      </c>
      <c r="G94" s="16">
        <f>'[3]25'!G96</f>
        <v>0</v>
      </c>
      <c r="H94" s="17">
        <f t="shared" si="59"/>
        <v>960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640</v>
      </c>
      <c r="G95" s="16">
        <f>'[3]25'!G97</f>
        <v>0</v>
      </c>
      <c r="H95" s="17">
        <f t="shared" si="59"/>
        <v>960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640</v>
      </c>
      <c r="G96" s="16">
        <f>'[3]25'!G98</f>
        <v>0</v>
      </c>
      <c r="H96" s="17">
        <f t="shared" si="59"/>
        <v>960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640</v>
      </c>
      <c r="G97" s="16">
        <f>'[3]25'!G99</f>
        <v>0</v>
      </c>
      <c r="H97" s="17">
        <f t="shared" si="59"/>
        <v>960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640</v>
      </c>
      <c r="G98" s="16">
        <f>'[3]25'!G100</f>
        <v>0</v>
      </c>
      <c r="H98" s="17">
        <f t="shared" si="59"/>
        <v>960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6.4922190000000013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6.4922190000000013</v>
      </c>
      <c r="P99" s="15">
        <f t="shared" si="62"/>
        <v>2.4E-2</v>
      </c>
      <c r="Q99" s="15">
        <f t="shared" si="62"/>
        <v>6.4922190000000013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6.4922190000000013</v>
      </c>
      <c r="X99" s="15">
        <f t="shared" si="62"/>
        <v>0.5569200000000003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0.5569200000000003</v>
      </c>
      <c r="AE99" s="15">
        <f t="shared" si="62"/>
        <v>0.47775000000000073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0.47775000000000073</v>
      </c>
      <c r="AL99" s="15">
        <f t="shared" si="62"/>
        <v>5.4575490000000046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5.4575490000000046</v>
      </c>
      <c r="AS99" s="15">
        <f t="shared" si="62"/>
        <v>0</v>
      </c>
      <c r="AT99" s="15">
        <f t="shared" si="62"/>
        <v>0.56573000000000029</v>
      </c>
      <c r="AU99" s="15">
        <f t="shared" si="62"/>
        <v>0.48258500000000071</v>
      </c>
      <c r="AV99" s="15">
        <f t="shared" si="62"/>
        <v>0</v>
      </c>
      <c r="AW99" s="15">
        <f t="shared" si="62"/>
        <v>0.5569200000000003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0.5569200000000003</v>
      </c>
      <c r="BD99" s="15">
        <f t="shared" si="62"/>
        <v>0.47775000000000073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0.47775000000000073</v>
      </c>
      <c r="BK99" s="15"/>
      <c r="BL99" s="15">
        <f t="shared" si="63"/>
        <v>0.56573000000000029</v>
      </c>
      <c r="BM99" s="15">
        <f t="shared" si="63"/>
        <v>0.48258500000000071</v>
      </c>
      <c r="BN99" s="15">
        <f t="shared" si="63"/>
        <v>0.5569200000000003</v>
      </c>
      <c r="BO99" s="15">
        <f t="shared" si="63"/>
        <v>0.47775000000000073</v>
      </c>
      <c r="BP99" s="15">
        <f t="shared" si="63"/>
        <v>8.8100000000000019E-3</v>
      </c>
      <c r="BQ99" s="15">
        <f t="shared" si="63"/>
        <v>4.8350000000000016E-3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44890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44890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15.072457512813596</v>
      </c>
      <c r="Q34">
        <v>8.2563798219584577</v>
      </c>
      <c r="R34">
        <v>0</v>
      </c>
      <c r="S34">
        <v>2.0995953601294848</v>
      </c>
      <c r="T34">
        <v>12.171567305098463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14.089270862212363</v>
      </c>
      <c r="Q39">
        <v>8.0510119212642071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14.089270862212363</v>
      </c>
      <c r="Q40">
        <v>8.0510119212642071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14.089270862212363</v>
      </c>
      <c r="Q41">
        <v>8.0510119212642071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3.85</v>
      </c>
      <c r="J42">
        <f>BYPL_EOD!AC42+BYPL_EOD!AD42</f>
        <v>21.58</v>
      </c>
      <c r="K42">
        <f>MES_EOD!AC42+MES_EOD!AD42</f>
        <v>0</v>
      </c>
      <c r="L42">
        <f>NDMC_EOD!AC42+NDMC_EOD!AD42</f>
        <v>1.6</v>
      </c>
      <c r="M42">
        <f>TPDDL_EOD!AC42+TPDDL_EOD!AD42</f>
        <v>9.25</v>
      </c>
      <c r="N42">
        <f t="shared" si="0"/>
        <v>36.28</v>
      </c>
      <c r="O42" s="154">
        <f t="shared" si="1"/>
        <v>1.9999999999996021E-2</v>
      </c>
      <c r="P42">
        <v>3.8596172349154294</v>
      </c>
      <c r="Q42">
        <v>21.58</v>
      </c>
      <c r="R42">
        <v>0</v>
      </c>
      <c r="S42">
        <v>1.6014996027478352</v>
      </c>
      <c r="T42">
        <v>9.2588831623367334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3.85</v>
      </c>
      <c r="J43">
        <f>BYPL_EOD!AC43+BYPL_EOD!AD43</f>
        <v>21.58</v>
      </c>
      <c r="K43">
        <f>MES_EOD!AC43+MES_EOD!AD43</f>
        <v>0</v>
      </c>
      <c r="L43">
        <f>NDMC_EOD!AC43+NDMC_EOD!AD43</f>
        <v>1.6</v>
      </c>
      <c r="M43">
        <f>TPDDL_EOD!AC43+TPDDL_EOD!AD43</f>
        <v>9.25</v>
      </c>
      <c r="N43">
        <f t="shared" si="0"/>
        <v>36.28</v>
      </c>
      <c r="O43" s="154">
        <f t="shared" si="1"/>
        <v>1.9999999999996021E-2</v>
      </c>
      <c r="P43">
        <v>3.8596172349154294</v>
      </c>
      <c r="Q43">
        <v>21.58</v>
      </c>
      <c r="R43">
        <v>0</v>
      </c>
      <c r="S43">
        <v>1.6014996027478352</v>
      </c>
      <c r="T43">
        <v>9.2588831623367334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3.85</v>
      </c>
      <c r="J44">
        <f>BYPL_EOD!AC44+BYPL_EOD!AD44</f>
        <v>21.58</v>
      </c>
      <c r="K44">
        <f>MES_EOD!AC44+MES_EOD!AD44</f>
        <v>0</v>
      </c>
      <c r="L44">
        <f>NDMC_EOD!AC44+NDMC_EOD!AD44</f>
        <v>1.6</v>
      </c>
      <c r="M44">
        <f>TPDDL_EOD!AC44+TPDDL_EOD!AD44</f>
        <v>9.25</v>
      </c>
      <c r="N44">
        <f t="shared" si="0"/>
        <v>36.28</v>
      </c>
      <c r="O44" s="154">
        <f t="shared" si="1"/>
        <v>1.019999999999996</v>
      </c>
      <c r="P44">
        <v>4.3423313190885935</v>
      </c>
      <c r="Q44">
        <v>21.58</v>
      </c>
      <c r="R44">
        <v>0</v>
      </c>
      <c r="S44">
        <v>1.6761932616032005</v>
      </c>
      <c r="T44">
        <v>9.7014754193082027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1.2299999999999969</v>
      </c>
      <c r="P45">
        <v>14.477405045744385</v>
      </c>
      <c r="Q45">
        <v>8.2728028832825053</v>
      </c>
      <c r="R45">
        <v>0</v>
      </c>
      <c r="S45">
        <v>2.1405877460493481</v>
      </c>
      <c r="T45">
        <v>12.409204324923758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1.2299999999999969</v>
      </c>
      <c r="P46">
        <v>14.477405045744385</v>
      </c>
      <c r="Q46">
        <v>8.2728028832825053</v>
      </c>
      <c r="R46">
        <v>0</v>
      </c>
      <c r="S46">
        <v>2.1405877460493481</v>
      </c>
      <c r="T46">
        <v>12.409204324923758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1.2299999999999969</v>
      </c>
      <c r="P47">
        <v>14.477405045744385</v>
      </c>
      <c r="Q47">
        <v>8.2728028832825053</v>
      </c>
      <c r="R47">
        <v>0</v>
      </c>
      <c r="S47">
        <v>2.1405877460493481</v>
      </c>
      <c r="T47">
        <v>12.409204324923758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1.2299999999999969</v>
      </c>
      <c r="P48">
        <v>14.477405045744385</v>
      </c>
      <c r="Q48">
        <v>8.2728028832825053</v>
      </c>
      <c r="R48">
        <v>0</v>
      </c>
      <c r="S48">
        <v>2.1405877460493481</v>
      </c>
      <c r="T48">
        <v>12.409204324923758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14.86</v>
      </c>
      <c r="J49">
        <f>BYPL_EOD!AC49+BYPL_EOD!AD49</f>
        <v>8.14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37.07</v>
      </c>
      <c r="O49" s="154">
        <f t="shared" si="1"/>
        <v>0.22999999999999687</v>
      </c>
      <c r="P49">
        <v>14.952198543296465</v>
      </c>
      <c r="Q49">
        <v>8.1905044510385761</v>
      </c>
      <c r="R49">
        <v>0</v>
      </c>
      <c r="S49">
        <v>2.0828432694901533</v>
      </c>
      <c r="T49">
        <v>12.074453736174803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14.86</v>
      </c>
      <c r="J50">
        <f>BYPL_EOD!AC50+BYPL_EOD!AD50</f>
        <v>8.14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37.07</v>
      </c>
      <c r="O50" s="154">
        <f t="shared" si="1"/>
        <v>0.22999999999999687</v>
      </c>
      <c r="P50">
        <v>14.952198543296465</v>
      </c>
      <c r="Q50">
        <v>8.1905044510385761</v>
      </c>
      <c r="R50">
        <v>0</v>
      </c>
      <c r="S50">
        <v>2.0828432694901533</v>
      </c>
      <c r="T50">
        <v>12.074453736174803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14.86</v>
      </c>
      <c r="J51">
        <f>BYPL_EOD!AC51+BYPL_EOD!AD51</f>
        <v>8.14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37.07</v>
      </c>
      <c r="O51" s="154">
        <f t="shared" si="1"/>
        <v>0.22999999999999687</v>
      </c>
      <c r="P51">
        <v>14.952198543296465</v>
      </c>
      <c r="Q51">
        <v>8.1905044510385761</v>
      </c>
      <c r="R51">
        <v>0</v>
      </c>
      <c r="S51">
        <v>2.0828432694901533</v>
      </c>
      <c r="T51">
        <v>12.074453736174803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14.86</v>
      </c>
      <c r="J52">
        <f>BYPL_EOD!AC52+BYPL_EOD!AD52</f>
        <v>8.14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37.07</v>
      </c>
      <c r="O52" s="154">
        <f t="shared" si="1"/>
        <v>0.22999999999999687</v>
      </c>
      <c r="P52">
        <v>14.952198543296465</v>
      </c>
      <c r="Q52">
        <v>8.1905044510385761</v>
      </c>
      <c r="R52">
        <v>0</v>
      </c>
      <c r="S52">
        <v>2.0828432694901533</v>
      </c>
      <c r="T52">
        <v>12.074453736174803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3.96</v>
      </c>
      <c r="J53">
        <f>BYPL_EOD!AC53+BYPL_EOD!AD53</f>
        <v>22.17</v>
      </c>
      <c r="K53">
        <f>MES_EOD!AC53+MES_EOD!AD53</f>
        <v>0</v>
      </c>
      <c r="L53">
        <f>NDMC_EOD!AC53+NDMC_EOD!AD53</f>
        <v>1.64</v>
      </c>
      <c r="M53">
        <f>TPDDL_EOD!AC53+TPDDL_EOD!AD53</f>
        <v>9.5</v>
      </c>
      <c r="N53">
        <f t="shared" si="0"/>
        <v>37.270000000000003</v>
      </c>
      <c r="O53" s="154">
        <f t="shared" si="1"/>
        <v>2.9999999999994031E-2</v>
      </c>
      <c r="P53">
        <v>3.9744828186153431</v>
      </c>
      <c r="Q53">
        <v>22.17</v>
      </c>
      <c r="R53">
        <v>0</v>
      </c>
      <c r="S53">
        <v>1.6422393955804124</v>
      </c>
      <c r="T53">
        <v>9.5132777858042363</v>
      </c>
      <c r="U53" s="156">
        <f t="shared" si="2"/>
        <v>37.29999999999999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3.96</v>
      </c>
      <c r="J54">
        <f>BYPL_EOD!AC54+BYPL_EOD!AD54</f>
        <v>22.17</v>
      </c>
      <c r="K54">
        <f>MES_EOD!AC54+MES_EOD!AD54</f>
        <v>0</v>
      </c>
      <c r="L54">
        <f>NDMC_EOD!AC54+NDMC_EOD!AD54</f>
        <v>1.64</v>
      </c>
      <c r="M54">
        <f>TPDDL_EOD!AC54+TPDDL_EOD!AD54</f>
        <v>9.5</v>
      </c>
      <c r="N54">
        <f t="shared" si="0"/>
        <v>37.270000000000003</v>
      </c>
      <c r="O54" s="154">
        <f t="shared" si="1"/>
        <v>2.9999999999994031E-2</v>
      </c>
      <c r="P54">
        <v>3.9744828186153431</v>
      </c>
      <c r="Q54">
        <v>22.17</v>
      </c>
      <c r="R54">
        <v>0</v>
      </c>
      <c r="S54">
        <v>1.6422393955804124</v>
      </c>
      <c r="T54">
        <v>9.5132777858042363</v>
      </c>
      <c r="U54" s="156">
        <f t="shared" si="2"/>
        <v>37.29999999999999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14.089270862212363</v>
      </c>
      <c r="Q55">
        <v>8.0510119212642071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14.089270862212363</v>
      </c>
      <c r="Q56">
        <v>8.0510119212642071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0.22999999999999687</v>
      </c>
      <c r="P57">
        <v>14.089270862212363</v>
      </c>
      <c r="Q57">
        <v>8.0510119212642071</v>
      </c>
      <c r="R57">
        <v>0</v>
      </c>
      <c r="S57">
        <v>2.0831993346271136</v>
      </c>
      <c r="T57">
        <v>12.076517881896311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0.22999999999999687</v>
      </c>
      <c r="P58">
        <v>14.089270862212363</v>
      </c>
      <c r="Q58">
        <v>8.0510119212642071</v>
      </c>
      <c r="R58">
        <v>0</v>
      </c>
      <c r="S58">
        <v>2.0831993346271136</v>
      </c>
      <c r="T58">
        <v>12.076517881896311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14.089270862212363</v>
      </c>
      <c r="Q60">
        <v>8.0510119212642071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14.089270862212363</v>
      </c>
      <c r="Q63">
        <v>8.0510119212642071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0.22999999999999687</v>
      </c>
      <c r="P64">
        <v>14.089270862212363</v>
      </c>
      <c r="Q64">
        <v>8.0510119212642071</v>
      </c>
      <c r="R64">
        <v>0</v>
      </c>
      <c r="S64">
        <v>2.0831993346271136</v>
      </c>
      <c r="T64">
        <v>12.076517881896311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14.089270862212363</v>
      </c>
      <c r="Q65">
        <v>8.0510119212642071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14.089270862212363</v>
      </c>
      <c r="Q66">
        <v>8.0510119212642071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0.22999999999999687</v>
      </c>
      <c r="P67">
        <v>14.952198543296465</v>
      </c>
      <c r="Q67">
        <v>8.1905044510385761</v>
      </c>
      <c r="R67">
        <v>0</v>
      </c>
      <c r="S67">
        <v>2.0828432694901533</v>
      </c>
      <c r="T67">
        <v>12.074453736174803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0.22999999999999687</v>
      </c>
      <c r="P68">
        <v>14.952198543296465</v>
      </c>
      <c r="Q68">
        <v>8.1905044510385761</v>
      </c>
      <c r="R68">
        <v>0</v>
      </c>
      <c r="S68">
        <v>2.0828432694901533</v>
      </c>
      <c r="T68">
        <v>12.074453736174803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0.22999999999999687</v>
      </c>
      <c r="P69">
        <v>14.952198543296465</v>
      </c>
      <c r="Q69">
        <v>8.1905044510385761</v>
      </c>
      <c r="R69">
        <v>0</v>
      </c>
      <c r="S69">
        <v>2.0828432694901533</v>
      </c>
      <c r="T69">
        <v>12.074453736174803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0.22999999999999687</v>
      </c>
      <c r="P70">
        <v>14.952198543296465</v>
      </c>
      <c r="Q70">
        <v>8.1905044510385761</v>
      </c>
      <c r="R70">
        <v>0</v>
      </c>
      <c r="S70">
        <v>2.0828432694901533</v>
      </c>
      <c r="T70">
        <v>12.074453736174803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0.22999999999999687</v>
      </c>
      <c r="P71">
        <v>14.952198543296465</v>
      </c>
      <c r="Q71">
        <v>8.1905044510385761</v>
      </c>
      <c r="R71">
        <v>0</v>
      </c>
      <c r="S71">
        <v>2.0828432694901533</v>
      </c>
      <c r="T71">
        <v>12.074453736174803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0.22999999999999687</v>
      </c>
      <c r="P72">
        <v>14.952198543296465</v>
      </c>
      <c r="Q72">
        <v>8.1905044510385761</v>
      </c>
      <c r="R72">
        <v>0</v>
      </c>
      <c r="S72">
        <v>2.0828432694901533</v>
      </c>
      <c r="T72">
        <v>12.074453736174803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0.22999999999999687</v>
      </c>
      <c r="P73">
        <v>14.952198543296465</v>
      </c>
      <c r="Q73">
        <v>8.1905044510385761</v>
      </c>
      <c r="R73">
        <v>0</v>
      </c>
      <c r="S73">
        <v>2.0828432694901533</v>
      </c>
      <c r="T73">
        <v>12.074453736174803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14.952198543296465</v>
      </c>
      <c r="Q74">
        <v>8.1905044510385761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4.42</v>
      </c>
      <c r="J85">
        <f>BYPL_EOD!AC85+BYPL_EOD!AD85</f>
        <v>20.32</v>
      </c>
      <c r="K85">
        <f>MES_EOD!AC85+MES_EOD!AD85</f>
        <v>0</v>
      </c>
      <c r="L85">
        <f>NDMC_EOD!AC85+NDMC_EOD!AD85</f>
        <v>1.83</v>
      </c>
      <c r="M85">
        <f>TPDDL_EOD!AC85+TPDDL_EOD!AD85</f>
        <v>10.6</v>
      </c>
      <c r="N85">
        <f t="shared" si="6"/>
        <v>37.17</v>
      </c>
      <c r="O85" s="154">
        <f t="shared" si="7"/>
        <v>0.42999999999999972</v>
      </c>
      <c r="P85">
        <v>4.6235049897187368</v>
      </c>
      <c r="Q85">
        <v>20.32</v>
      </c>
      <c r="R85">
        <v>0</v>
      </c>
      <c r="S85">
        <v>1.8627273545115419</v>
      </c>
      <c r="T85">
        <v>10.79376765576972</v>
      </c>
      <c r="U85" s="156">
        <f t="shared" si="8"/>
        <v>37.599999999999994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0.89369999999999994</v>
      </c>
      <c r="E99" s="156">
        <f t="shared" si="12"/>
        <v>0</v>
      </c>
      <c r="F99" s="156">
        <f t="shared" si="12"/>
        <v>2.016</v>
      </c>
      <c r="G99" s="156">
        <f t="shared" si="12"/>
        <v>0.89369999999999994</v>
      </c>
      <c r="H99" s="156"/>
      <c r="I99" s="156">
        <f t="shared" si="12"/>
        <v>0.33473249999999966</v>
      </c>
      <c r="J99" s="156">
        <f t="shared" si="12"/>
        <v>0.21458999999999984</v>
      </c>
      <c r="K99" s="156">
        <f t="shared" si="12"/>
        <v>0</v>
      </c>
      <c r="L99" s="156">
        <f t="shared" si="12"/>
        <v>4.9052499999999902E-2</v>
      </c>
      <c r="M99" s="156">
        <f t="shared" si="12"/>
        <v>0.28433749999999997</v>
      </c>
      <c r="N99" s="156">
        <f t="shared" si="12"/>
        <v>0.88271250000000145</v>
      </c>
      <c r="O99" s="156">
        <f t="shared" si="12"/>
        <v>1.0987499999999987E-2</v>
      </c>
      <c r="P99" s="156">
        <f t="shared" si="12"/>
        <v>0.33912921763470005</v>
      </c>
      <c r="Q99" s="156">
        <f t="shared" si="12"/>
        <v>0.21692425974387128</v>
      </c>
      <c r="R99" s="156">
        <f t="shared" si="12"/>
        <v>0</v>
      </c>
      <c r="S99" s="156">
        <f t="shared" si="12"/>
        <v>4.9678182145841715E-2</v>
      </c>
      <c r="T99" s="156">
        <f t="shared" si="12"/>
        <v>0.28796834047558723</v>
      </c>
      <c r="U99" s="156">
        <f t="shared" si="12"/>
        <v>0.89369999999999994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44890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211.72</v>
      </c>
      <c r="E3">
        <f>BAWANA!AM3</f>
        <v>0</v>
      </c>
      <c r="F3">
        <f>(B3+C3)*0.8</f>
        <v>256</v>
      </c>
      <c r="G3">
        <f>(D3+E3)</f>
        <v>211.72</v>
      </c>
      <c r="H3" s="154"/>
      <c r="I3">
        <f>BRPL_EOD!AK3+BRPL_EOD!AL3</f>
        <v>81.8</v>
      </c>
      <c r="J3">
        <f>BYPL_EOD!AK3+BYPL_EOD!AL3</f>
        <v>48.58</v>
      </c>
      <c r="K3">
        <f>MES_EOD!AK3+MES_EOD!AL3</f>
        <v>5</v>
      </c>
      <c r="L3">
        <f>NDMC_EOD!AK3+NDMC_EOD!AL3</f>
        <v>19.18</v>
      </c>
      <c r="M3">
        <f>TPDDL_EOD!AK3+TPDDL_EOD!AL3</f>
        <v>57.15</v>
      </c>
      <c r="N3">
        <f t="shared" ref="N3:N66" si="0">SUM(I3:M3)</f>
        <v>211.71</v>
      </c>
      <c r="O3" s="154">
        <f t="shared" ref="O3:O66" si="1">G3-N3</f>
        <v>9.9999999999909051E-3</v>
      </c>
      <c r="P3">
        <v>81.803863775919879</v>
      </c>
      <c r="Q3">
        <v>48.582294648339705</v>
      </c>
      <c r="R3">
        <v>5.0002361721222428</v>
      </c>
      <c r="S3">
        <v>19.180905956260922</v>
      </c>
      <c r="T3">
        <v>57.152699447357229</v>
      </c>
      <c r="U3" s="156">
        <f t="shared" ref="U3:U66" si="2">SUM(P3:T3)</f>
        <v>211.71999999999997</v>
      </c>
      <c r="V3" s="154">
        <f t="shared" ref="V3:V66" si="3">G3-U3</f>
        <v>0</v>
      </c>
      <c r="Y3">
        <f>BAWANA!AW3+BAWANA!AX3</f>
        <v>32</v>
      </c>
      <c r="Z3">
        <f>BAWANA!BD3+BAWANA!BE3</f>
        <v>26.28</v>
      </c>
      <c r="AA3">
        <f>BAWANA!X3+BAWANA!Y3</f>
        <v>32</v>
      </c>
      <c r="AB3">
        <f>BAWANA!AE3+BAWANA!AF3</f>
        <v>26.28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211.72</v>
      </c>
      <c r="E4">
        <f>BAWANA!AM4</f>
        <v>0</v>
      </c>
      <c r="F4">
        <f t="shared" ref="F4:F67" si="4">(B4+C4)*0.8</f>
        <v>256</v>
      </c>
      <c r="G4">
        <f t="shared" ref="G4:G67" si="5">(D4+E4)</f>
        <v>211.72</v>
      </c>
      <c r="H4" s="154"/>
      <c r="I4">
        <f>BRPL_EOD!AK4+BRPL_EOD!AL4</f>
        <v>81.8</v>
      </c>
      <c r="J4">
        <f>BYPL_EOD!AK4+BYPL_EOD!AL4</f>
        <v>48.58</v>
      </c>
      <c r="K4">
        <f>MES_EOD!AK4+MES_EOD!AL4</f>
        <v>5</v>
      </c>
      <c r="L4">
        <f>NDMC_EOD!AK4+NDMC_EOD!AL4</f>
        <v>19.18</v>
      </c>
      <c r="M4">
        <f>TPDDL_EOD!AK4+TPDDL_EOD!AL4</f>
        <v>57.15</v>
      </c>
      <c r="N4">
        <f t="shared" si="0"/>
        <v>211.71</v>
      </c>
      <c r="O4" s="154">
        <f t="shared" si="1"/>
        <v>9.9999999999909051E-3</v>
      </c>
      <c r="P4">
        <v>81.803863775919879</v>
      </c>
      <c r="Q4">
        <v>48.582294648339705</v>
      </c>
      <c r="R4">
        <v>5.0002361721222428</v>
      </c>
      <c r="S4">
        <v>19.180905956260922</v>
      </c>
      <c r="T4">
        <v>57.152699447357229</v>
      </c>
      <c r="U4" s="156">
        <f t="shared" si="2"/>
        <v>211.71999999999997</v>
      </c>
      <c r="V4" s="154">
        <f t="shared" si="3"/>
        <v>0</v>
      </c>
      <c r="Y4">
        <f>BAWANA!AW4+BAWANA!AX4</f>
        <v>32</v>
      </c>
      <c r="Z4">
        <f>BAWANA!BD4+BAWANA!BE4</f>
        <v>26.28</v>
      </c>
      <c r="AA4">
        <f>BAWANA!X4+BAWANA!Y4</f>
        <v>32</v>
      </c>
      <c r="AB4">
        <f>BAWANA!AE4+BAWANA!AF4</f>
        <v>26.28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222.65999999999997</v>
      </c>
      <c r="E25">
        <f>BAWANA!AM25</f>
        <v>0</v>
      </c>
      <c r="F25">
        <f t="shared" si="4"/>
        <v>256</v>
      </c>
      <c r="G25">
        <f t="shared" si="5"/>
        <v>222.65999999999997</v>
      </c>
      <c r="H25" s="154"/>
      <c r="I25">
        <f>BRPL_EOD!AK25+BRPL_EOD!AL25</f>
        <v>99.62</v>
      </c>
      <c r="J25">
        <f>BYPL_EOD!AK25+BYPL_EOD!AL25</f>
        <v>48.58</v>
      </c>
      <c r="K25">
        <f>MES_EOD!AK25+MES_EOD!AL25</f>
        <v>5</v>
      </c>
      <c r="L25">
        <f>NDMC_EOD!AK25+NDMC_EOD!AL25</f>
        <v>18</v>
      </c>
      <c r="M25">
        <f>TPDDL_EOD!AK25+TPDDL_EOD!AL25</f>
        <v>51.47</v>
      </c>
      <c r="N25">
        <f t="shared" si="0"/>
        <v>222.67</v>
      </c>
      <c r="O25" s="154">
        <f t="shared" si="1"/>
        <v>-1.0000000000019327E-2</v>
      </c>
      <c r="P25">
        <v>99.61552611487852</v>
      </c>
      <c r="Q25">
        <v>48.577818296133287</v>
      </c>
      <c r="R25">
        <v>4.999775452463286</v>
      </c>
      <c r="S25">
        <v>17.99919162886783</v>
      </c>
      <c r="T25">
        <v>51.467688507657066</v>
      </c>
      <c r="U25" s="156">
        <f t="shared" si="2"/>
        <v>222.66000000000003</v>
      </c>
      <c r="V25" s="154">
        <f t="shared" si="3"/>
        <v>0</v>
      </c>
      <c r="Y25">
        <f>BAWANA!AW25+BAWANA!AX25</f>
        <v>23.67</v>
      </c>
      <c r="Z25">
        <f>BAWANA!BD25+BAWANA!BE25</f>
        <v>23.67</v>
      </c>
      <c r="AA25">
        <f>BAWANA!X25+BAWANA!Y25</f>
        <v>23.67</v>
      </c>
      <c r="AB25">
        <f>BAWANA!AE25+BAWANA!AF25</f>
        <v>23.67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222.65999999999997</v>
      </c>
      <c r="E26">
        <f>BAWANA!AM26</f>
        <v>0</v>
      </c>
      <c r="F26">
        <f t="shared" si="4"/>
        <v>256</v>
      </c>
      <c r="G26">
        <f t="shared" si="5"/>
        <v>222.65999999999997</v>
      </c>
      <c r="H26" s="154"/>
      <c r="I26">
        <f>BRPL_EOD!AK26+BRPL_EOD!AL26</f>
        <v>99.62</v>
      </c>
      <c r="J26">
        <f>BYPL_EOD!AK26+BYPL_EOD!AL26</f>
        <v>48.58</v>
      </c>
      <c r="K26">
        <f>MES_EOD!AK26+MES_EOD!AL26</f>
        <v>5</v>
      </c>
      <c r="L26">
        <f>NDMC_EOD!AK26+NDMC_EOD!AL26</f>
        <v>18</v>
      </c>
      <c r="M26">
        <f>TPDDL_EOD!AK26+TPDDL_EOD!AL26</f>
        <v>51.47</v>
      </c>
      <c r="N26">
        <f t="shared" si="0"/>
        <v>222.67</v>
      </c>
      <c r="O26" s="154">
        <f t="shared" si="1"/>
        <v>-1.0000000000019327E-2</v>
      </c>
      <c r="P26">
        <v>99.61552611487852</v>
      </c>
      <c r="Q26">
        <v>48.577818296133287</v>
      </c>
      <c r="R26">
        <v>4.999775452463286</v>
      </c>
      <c r="S26">
        <v>17.99919162886783</v>
      </c>
      <c r="T26">
        <v>51.467688507657066</v>
      </c>
      <c r="U26" s="156">
        <f t="shared" si="2"/>
        <v>222.66000000000003</v>
      </c>
      <c r="V26" s="154">
        <f t="shared" si="3"/>
        <v>0</v>
      </c>
      <c r="Y26">
        <f>BAWANA!AW26+BAWANA!AX26</f>
        <v>23.67</v>
      </c>
      <c r="Z26">
        <f>BAWANA!BD26+BAWANA!BE26</f>
        <v>23.67</v>
      </c>
      <c r="AA26">
        <f>BAWANA!X26+BAWANA!Y26</f>
        <v>23.67</v>
      </c>
      <c r="AB26">
        <f>BAWANA!AE26+BAWANA!AF26</f>
        <v>23.67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222.65999999999997</v>
      </c>
      <c r="E27">
        <f>BAWANA!AM27</f>
        <v>0</v>
      </c>
      <c r="F27">
        <f t="shared" si="4"/>
        <v>256</v>
      </c>
      <c r="G27">
        <f t="shared" si="5"/>
        <v>222.65999999999997</v>
      </c>
      <c r="H27" s="154"/>
      <c r="I27">
        <f>BRPL_EOD!AK27+BRPL_EOD!AL27</f>
        <v>99.62</v>
      </c>
      <c r="J27">
        <f>BYPL_EOD!AK27+BYPL_EOD!AL27</f>
        <v>48.58</v>
      </c>
      <c r="K27">
        <f>MES_EOD!AK27+MES_EOD!AL27</f>
        <v>5</v>
      </c>
      <c r="L27">
        <f>NDMC_EOD!AK27+NDMC_EOD!AL27</f>
        <v>18</v>
      </c>
      <c r="M27">
        <f>TPDDL_EOD!AK27+TPDDL_EOD!AL27</f>
        <v>51.47</v>
      </c>
      <c r="N27">
        <f t="shared" si="0"/>
        <v>222.67</v>
      </c>
      <c r="O27" s="154">
        <f t="shared" si="1"/>
        <v>-1.0000000000019327E-2</v>
      </c>
      <c r="P27">
        <v>99.61552611487852</v>
      </c>
      <c r="Q27">
        <v>48.577818296133287</v>
      </c>
      <c r="R27">
        <v>4.999775452463286</v>
      </c>
      <c r="S27">
        <v>17.99919162886783</v>
      </c>
      <c r="T27">
        <v>51.467688507657066</v>
      </c>
      <c r="U27" s="156">
        <f t="shared" si="2"/>
        <v>222.66000000000003</v>
      </c>
      <c r="V27" s="154">
        <f t="shared" si="3"/>
        <v>0</v>
      </c>
      <c r="Y27">
        <f>BAWANA!AW27+BAWANA!AX27</f>
        <v>23.67</v>
      </c>
      <c r="Z27">
        <f>BAWANA!BD27+BAWANA!BE27</f>
        <v>23.67</v>
      </c>
      <c r="AA27">
        <f>BAWANA!X27+BAWANA!Y27</f>
        <v>23.67</v>
      </c>
      <c r="AB27">
        <f>BAWANA!AE27+BAWANA!AF27</f>
        <v>23.67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240.8</v>
      </c>
      <c r="E28">
        <f>BAWANA!AM28</f>
        <v>0</v>
      </c>
      <c r="F28">
        <f t="shared" si="4"/>
        <v>256</v>
      </c>
      <c r="G28">
        <f t="shared" si="5"/>
        <v>240.8</v>
      </c>
      <c r="H28" s="154"/>
      <c r="I28">
        <f>BRPL_EOD!AK28+BRPL_EOD!AL28</f>
        <v>99.62</v>
      </c>
      <c r="J28">
        <f>BYPL_EOD!AK28+BYPL_EOD!AL28</f>
        <v>48.58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240.79999999999998</v>
      </c>
      <c r="O28" s="154">
        <f t="shared" si="1"/>
        <v>0</v>
      </c>
      <c r="P28">
        <v>99.620000000000019</v>
      </c>
      <c r="Q28">
        <v>48.580000000000005</v>
      </c>
      <c r="R28">
        <v>5.0000000000000009</v>
      </c>
      <c r="S28">
        <v>18.000000000000004</v>
      </c>
      <c r="T28">
        <v>69.600000000000009</v>
      </c>
      <c r="U28" s="156">
        <f t="shared" si="2"/>
        <v>240.8</v>
      </c>
      <c r="V28" s="154">
        <f t="shared" si="3"/>
        <v>0</v>
      </c>
      <c r="Y28">
        <f>BAWANA!AW28+BAWANA!AX28</f>
        <v>14.6</v>
      </c>
      <c r="Z28">
        <f>BAWANA!BD28+BAWANA!BE28</f>
        <v>14.6</v>
      </c>
      <c r="AA28">
        <f>BAWANA!X28+BAWANA!Y28</f>
        <v>14.6</v>
      </c>
      <c r="AB28">
        <f>BAWANA!AE28+BAWANA!AF28</f>
        <v>14.6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240.8</v>
      </c>
      <c r="E29">
        <f>BAWANA!AM29</f>
        <v>0</v>
      </c>
      <c r="F29">
        <f t="shared" si="4"/>
        <v>256</v>
      </c>
      <c r="G29">
        <f t="shared" si="5"/>
        <v>240.8</v>
      </c>
      <c r="H29" s="154"/>
      <c r="I29">
        <f>BRPL_EOD!AK29+BRPL_EOD!AL29</f>
        <v>99.62</v>
      </c>
      <c r="J29">
        <f>BYPL_EOD!AK29+BYPL_EOD!AL29</f>
        <v>48.58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240.79999999999998</v>
      </c>
      <c r="O29" s="154">
        <f t="shared" si="1"/>
        <v>0</v>
      </c>
      <c r="P29">
        <v>99.620000000000019</v>
      </c>
      <c r="Q29">
        <v>48.580000000000005</v>
      </c>
      <c r="R29">
        <v>5.0000000000000009</v>
      </c>
      <c r="S29">
        <v>18.000000000000004</v>
      </c>
      <c r="T29">
        <v>69.600000000000009</v>
      </c>
      <c r="U29" s="156">
        <f t="shared" si="2"/>
        <v>240.8</v>
      </c>
      <c r="V29" s="154">
        <f t="shared" si="3"/>
        <v>0</v>
      </c>
      <c r="Y29">
        <f>BAWANA!AW29+BAWANA!AX29</f>
        <v>14.6</v>
      </c>
      <c r="Z29">
        <f>BAWANA!BD29+BAWANA!BE29</f>
        <v>14.6</v>
      </c>
      <c r="AA29">
        <f>BAWANA!X29+BAWANA!Y29</f>
        <v>14.6</v>
      </c>
      <c r="AB29">
        <f>BAWANA!AE29+BAWANA!AF29</f>
        <v>14.6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240.8</v>
      </c>
      <c r="E30">
        <f>BAWANA!AM30</f>
        <v>0</v>
      </c>
      <c r="F30">
        <f t="shared" si="4"/>
        <v>256</v>
      </c>
      <c r="G30">
        <f t="shared" si="5"/>
        <v>240.8</v>
      </c>
      <c r="H30" s="154"/>
      <c r="I30">
        <f>BRPL_EOD!AK30+BRPL_EOD!AL30</f>
        <v>99.62</v>
      </c>
      <c r="J30">
        <f>BYPL_EOD!AK30+BYPL_EOD!AL30</f>
        <v>48.58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240.79999999999998</v>
      </c>
      <c r="O30" s="154">
        <f t="shared" si="1"/>
        <v>0</v>
      </c>
      <c r="P30">
        <v>99.620000000000019</v>
      </c>
      <c r="Q30">
        <v>48.580000000000005</v>
      </c>
      <c r="R30">
        <v>5.0000000000000009</v>
      </c>
      <c r="S30">
        <v>18.000000000000004</v>
      </c>
      <c r="T30">
        <v>69.600000000000009</v>
      </c>
      <c r="U30" s="156">
        <f t="shared" si="2"/>
        <v>240.8</v>
      </c>
      <c r="V30" s="154">
        <f t="shared" si="3"/>
        <v>0</v>
      </c>
      <c r="Y30">
        <f>BAWANA!AW30+BAWANA!AX30</f>
        <v>14.6</v>
      </c>
      <c r="Z30">
        <f>BAWANA!BD30+BAWANA!BE30</f>
        <v>14.6</v>
      </c>
      <c r="AA30">
        <f>BAWANA!X30+BAWANA!Y30</f>
        <v>14.6</v>
      </c>
      <c r="AB30">
        <f>BAWANA!AE30+BAWANA!AF30</f>
        <v>14.6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247.22000000000003</v>
      </c>
      <c r="E31">
        <f>BAWANA!AM31</f>
        <v>0</v>
      </c>
      <c r="F31">
        <f t="shared" si="4"/>
        <v>256</v>
      </c>
      <c r="G31">
        <f t="shared" si="5"/>
        <v>247.22000000000003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247.22</v>
      </c>
      <c r="O31" s="154">
        <f t="shared" si="1"/>
        <v>0</v>
      </c>
      <c r="P31">
        <v>99.620000000000019</v>
      </c>
      <c r="Q31">
        <v>55.000000000000007</v>
      </c>
      <c r="R31">
        <v>5.0000000000000009</v>
      </c>
      <c r="S31">
        <v>18.000000000000004</v>
      </c>
      <c r="T31">
        <v>69.600000000000009</v>
      </c>
      <c r="U31" s="156">
        <f t="shared" si="2"/>
        <v>247.22000000000003</v>
      </c>
      <c r="V31" s="154">
        <f t="shared" si="3"/>
        <v>0</v>
      </c>
      <c r="Y31">
        <f>BAWANA!AW31+BAWANA!AX31</f>
        <v>11.39</v>
      </c>
      <c r="Z31">
        <f>BAWANA!BD31+BAWANA!BE31</f>
        <v>11.39</v>
      </c>
      <c r="AA31">
        <f>BAWANA!X31+BAWANA!Y31</f>
        <v>11.39</v>
      </c>
      <c r="AB31">
        <f>BAWANA!AE31+BAWANA!AF31</f>
        <v>11.39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247.22000000000003</v>
      </c>
      <c r="E32">
        <f>BAWANA!AM32</f>
        <v>0</v>
      </c>
      <c r="F32">
        <f t="shared" si="4"/>
        <v>256</v>
      </c>
      <c r="G32">
        <f t="shared" si="5"/>
        <v>247.22000000000003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247.22</v>
      </c>
      <c r="O32" s="154">
        <f t="shared" si="1"/>
        <v>0</v>
      </c>
      <c r="P32">
        <v>99.620000000000019</v>
      </c>
      <c r="Q32">
        <v>55.000000000000007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247.22000000000003</v>
      </c>
      <c r="V32" s="154">
        <f t="shared" si="3"/>
        <v>0</v>
      </c>
      <c r="Y32">
        <f>BAWANA!AW32+BAWANA!AX32</f>
        <v>11.39</v>
      </c>
      <c r="Z32">
        <f>BAWANA!BD32+BAWANA!BE32</f>
        <v>11.39</v>
      </c>
      <c r="AA32">
        <f>BAWANA!X32+BAWANA!Y32</f>
        <v>11.39</v>
      </c>
      <c r="AB32">
        <f>BAWANA!AE32+BAWANA!AF32</f>
        <v>11.39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247.22000000000003</v>
      </c>
      <c r="E33">
        <f>BAWANA!AM33</f>
        <v>0</v>
      </c>
      <c r="F33">
        <f t="shared" si="4"/>
        <v>256</v>
      </c>
      <c r="G33">
        <f t="shared" si="5"/>
        <v>247.22000000000003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247.22</v>
      </c>
      <c r="O33" s="154">
        <f t="shared" si="1"/>
        <v>0</v>
      </c>
      <c r="P33">
        <v>99.620000000000019</v>
      </c>
      <c r="Q33">
        <v>55.000000000000007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247.22000000000003</v>
      </c>
      <c r="V33" s="154">
        <f t="shared" si="3"/>
        <v>0</v>
      </c>
      <c r="Y33">
        <f>BAWANA!AW33+BAWANA!AX33</f>
        <v>11.39</v>
      </c>
      <c r="Z33">
        <f>BAWANA!BD33+BAWANA!BE33</f>
        <v>11.39</v>
      </c>
      <c r="AA33">
        <f>BAWANA!X33+BAWANA!Y33</f>
        <v>11.39</v>
      </c>
      <c r="AB33">
        <f>BAWANA!AE33+BAWANA!AF33</f>
        <v>11.39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247.22000000000003</v>
      </c>
      <c r="E34">
        <f>BAWANA!AM34</f>
        <v>0</v>
      </c>
      <c r="F34">
        <f t="shared" si="4"/>
        <v>256</v>
      </c>
      <c r="G34">
        <f t="shared" si="5"/>
        <v>247.22000000000003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247.22</v>
      </c>
      <c r="O34" s="154">
        <f t="shared" si="1"/>
        <v>0</v>
      </c>
      <c r="P34">
        <v>99.620000000000019</v>
      </c>
      <c r="Q34">
        <v>55.000000000000007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247.22000000000003</v>
      </c>
      <c r="V34" s="154">
        <f t="shared" si="3"/>
        <v>0</v>
      </c>
      <c r="Y34">
        <f>BAWANA!AW34+BAWANA!AX34</f>
        <v>11.39</v>
      </c>
      <c r="Z34">
        <f>BAWANA!BD34+BAWANA!BE34</f>
        <v>11.39</v>
      </c>
      <c r="AA34">
        <f>BAWANA!X34+BAWANA!Y34</f>
        <v>11.39</v>
      </c>
      <c r="AB34">
        <f>BAWANA!AE34+BAWANA!AF34</f>
        <v>11.39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247.22000000000003</v>
      </c>
      <c r="E35">
        <f>BAWANA!AM35</f>
        <v>0</v>
      </c>
      <c r="F35">
        <f t="shared" si="4"/>
        <v>256</v>
      </c>
      <c r="G35">
        <f t="shared" si="5"/>
        <v>247.22000000000003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247.22</v>
      </c>
      <c r="O35" s="154">
        <f t="shared" si="1"/>
        <v>0</v>
      </c>
      <c r="P35">
        <v>99.620000000000019</v>
      </c>
      <c r="Q35">
        <v>55.000000000000007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247.22000000000003</v>
      </c>
      <c r="V35" s="154">
        <f t="shared" si="3"/>
        <v>0</v>
      </c>
      <c r="Y35">
        <f>BAWANA!AW35+BAWANA!AX35</f>
        <v>11.39</v>
      </c>
      <c r="Z35">
        <f>BAWANA!BD35+BAWANA!BE35</f>
        <v>11.39</v>
      </c>
      <c r="AA35">
        <f>BAWANA!X35+BAWANA!Y35</f>
        <v>11.39</v>
      </c>
      <c r="AB35">
        <f>BAWANA!AE35+BAWANA!AF35</f>
        <v>11.39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247.22000000000003</v>
      </c>
      <c r="E36">
        <f>BAWANA!AM36</f>
        <v>0</v>
      </c>
      <c r="F36">
        <f t="shared" si="4"/>
        <v>256</v>
      </c>
      <c r="G36">
        <f t="shared" si="5"/>
        <v>247.22000000000003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247.22</v>
      </c>
      <c r="O36" s="154">
        <f t="shared" si="1"/>
        <v>0</v>
      </c>
      <c r="P36">
        <v>99.620000000000019</v>
      </c>
      <c r="Q36">
        <v>55.000000000000007</v>
      </c>
      <c r="R36">
        <v>5.0000000000000009</v>
      </c>
      <c r="S36">
        <v>18.000000000000004</v>
      </c>
      <c r="T36">
        <v>69.600000000000009</v>
      </c>
      <c r="U36" s="156">
        <f t="shared" si="2"/>
        <v>247.22000000000003</v>
      </c>
      <c r="V36" s="154">
        <f t="shared" si="3"/>
        <v>0</v>
      </c>
      <c r="Y36">
        <f>BAWANA!AW36+BAWANA!AX36</f>
        <v>11.39</v>
      </c>
      <c r="Z36">
        <f>BAWANA!BD36+BAWANA!BE36</f>
        <v>11.39</v>
      </c>
      <c r="AA36">
        <f>BAWANA!X36+BAWANA!Y36</f>
        <v>11.39</v>
      </c>
      <c r="AB36">
        <f>BAWANA!AE36+BAWANA!AF36</f>
        <v>11.39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247.22000000000003</v>
      </c>
      <c r="E37">
        <f>BAWANA!AM37</f>
        <v>0</v>
      </c>
      <c r="F37">
        <f t="shared" si="4"/>
        <v>256</v>
      </c>
      <c r="G37">
        <f t="shared" si="5"/>
        <v>247.22000000000003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247.22</v>
      </c>
      <c r="O37" s="154">
        <f t="shared" si="1"/>
        <v>0</v>
      </c>
      <c r="P37">
        <v>99.620000000000019</v>
      </c>
      <c r="Q37">
        <v>55.000000000000007</v>
      </c>
      <c r="R37">
        <v>5.0000000000000009</v>
      </c>
      <c r="S37">
        <v>18.000000000000004</v>
      </c>
      <c r="T37">
        <v>69.600000000000009</v>
      </c>
      <c r="U37" s="156">
        <f t="shared" si="2"/>
        <v>247.22000000000003</v>
      </c>
      <c r="V37" s="154">
        <f t="shared" si="3"/>
        <v>0</v>
      </c>
      <c r="Y37">
        <f>BAWANA!AW37+BAWANA!AX37</f>
        <v>11.39</v>
      </c>
      <c r="Z37">
        <f>BAWANA!BD37+BAWANA!BE37</f>
        <v>11.39</v>
      </c>
      <c r="AA37">
        <f>BAWANA!X37+BAWANA!Y37</f>
        <v>11.39</v>
      </c>
      <c r="AB37">
        <f>BAWANA!AE37+BAWANA!AF37</f>
        <v>11.39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247.22000000000003</v>
      </c>
      <c r="E38">
        <f>BAWANA!AM38</f>
        <v>0</v>
      </c>
      <c r="F38">
        <f t="shared" si="4"/>
        <v>256</v>
      </c>
      <c r="G38">
        <f t="shared" si="5"/>
        <v>247.22000000000003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247.22</v>
      </c>
      <c r="O38" s="154">
        <f t="shared" si="1"/>
        <v>0</v>
      </c>
      <c r="P38">
        <v>99.620000000000019</v>
      </c>
      <c r="Q38">
        <v>55.000000000000007</v>
      </c>
      <c r="R38">
        <v>5.0000000000000009</v>
      </c>
      <c r="S38">
        <v>18.000000000000004</v>
      </c>
      <c r="T38">
        <v>69.600000000000009</v>
      </c>
      <c r="U38" s="156">
        <f t="shared" si="2"/>
        <v>247.22000000000003</v>
      </c>
      <c r="V38" s="154">
        <f t="shared" si="3"/>
        <v>0</v>
      </c>
      <c r="Y38">
        <f>BAWANA!AW38+BAWANA!AX38</f>
        <v>11.39</v>
      </c>
      <c r="Z38">
        <f>BAWANA!BD38+BAWANA!BE38</f>
        <v>11.39</v>
      </c>
      <c r="AA38">
        <f>BAWANA!X38+BAWANA!Y38</f>
        <v>11.39</v>
      </c>
      <c r="AB38">
        <f>BAWANA!AE38+BAWANA!AF38</f>
        <v>11.39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247.21600000000001</v>
      </c>
      <c r="E39">
        <f>BAWANA!AM39</f>
        <v>0</v>
      </c>
      <c r="F39">
        <f t="shared" si="4"/>
        <v>256</v>
      </c>
      <c r="G39">
        <f t="shared" si="5"/>
        <v>247.21600000000001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247.22</v>
      </c>
      <c r="O39" s="154">
        <f t="shared" si="1"/>
        <v>-3.9999999999906777E-3</v>
      </c>
      <c r="P39">
        <v>99.618388156298039</v>
      </c>
      <c r="Q39">
        <v>54.99911010436049</v>
      </c>
      <c r="R39">
        <v>4.9999191003964079</v>
      </c>
      <c r="S39">
        <v>17.999708761427069</v>
      </c>
      <c r="T39">
        <v>69.598873877518002</v>
      </c>
      <c r="U39" s="156">
        <f t="shared" si="2"/>
        <v>247.21599999999998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247.21600000000001</v>
      </c>
      <c r="E40">
        <f>BAWANA!AM40</f>
        <v>0</v>
      </c>
      <c r="F40">
        <f t="shared" si="4"/>
        <v>256</v>
      </c>
      <c r="G40">
        <f t="shared" si="5"/>
        <v>247.21600000000001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247.22</v>
      </c>
      <c r="O40" s="154">
        <f t="shared" si="1"/>
        <v>-3.9999999999906777E-3</v>
      </c>
      <c r="P40">
        <v>99.618388156298039</v>
      </c>
      <c r="Q40">
        <v>54.99911010436049</v>
      </c>
      <c r="R40">
        <v>4.9999191003964079</v>
      </c>
      <c r="S40">
        <v>17.999708761427069</v>
      </c>
      <c r="T40">
        <v>69.598873877518002</v>
      </c>
      <c r="U40" s="156">
        <f t="shared" si="2"/>
        <v>247.21599999999998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247.21600000000001</v>
      </c>
      <c r="E41">
        <f>BAWANA!AM41</f>
        <v>0</v>
      </c>
      <c r="F41">
        <f t="shared" si="4"/>
        <v>256</v>
      </c>
      <c r="G41">
        <f t="shared" si="5"/>
        <v>247.21600000000001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247.22</v>
      </c>
      <c r="O41" s="154">
        <f t="shared" si="1"/>
        <v>-3.9999999999906777E-3</v>
      </c>
      <c r="P41">
        <v>99.618388156298039</v>
      </c>
      <c r="Q41">
        <v>54.99911010436049</v>
      </c>
      <c r="R41">
        <v>4.9999191003964079</v>
      </c>
      <c r="S41">
        <v>17.999708761427069</v>
      </c>
      <c r="T41">
        <v>69.598873877518002</v>
      </c>
      <c r="U41" s="156">
        <f t="shared" si="2"/>
        <v>247.21599999999998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247.21600000000001</v>
      </c>
      <c r="E42">
        <f>BAWANA!AM42</f>
        <v>0</v>
      </c>
      <c r="F42">
        <f t="shared" si="4"/>
        <v>256</v>
      </c>
      <c r="G42">
        <f t="shared" si="5"/>
        <v>247.21600000000001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247.22</v>
      </c>
      <c r="O42" s="154">
        <f t="shared" si="1"/>
        <v>-3.9999999999906777E-3</v>
      </c>
      <c r="P42">
        <v>99.618388156298039</v>
      </c>
      <c r="Q42">
        <v>54.99911010436049</v>
      </c>
      <c r="R42">
        <v>4.9999191003964079</v>
      </c>
      <c r="S42">
        <v>17.999708761427069</v>
      </c>
      <c r="T42">
        <v>69.598873877518002</v>
      </c>
      <c r="U42" s="156">
        <f t="shared" si="2"/>
        <v>247.21599999999998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247.21600000000001</v>
      </c>
      <c r="E43">
        <f>BAWANA!AM43</f>
        <v>0</v>
      </c>
      <c r="F43">
        <f t="shared" si="4"/>
        <v>256</v>
      </c>
      <c r="G43">
        <f t="shared" si="5"/>
        <v>247.21600000000001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247.22</v>
      </c>
      <c r="O43" s="154">
        <f t="shared" si="1"/>
        <v>-3.9999999999906777E-3</v>
      </c>
      <c r="P43">
        <v>99.618388156298039</v>
      </c>
      <c r="Q43">
        <v>54.99911010436049</v>
      </c>
      <c r="R43">
        <v>4.9999191003964079</v>
      </c>
      <c r="S43">
        <v>17.999708761427069</v>
      </c>
      <c r="T43">
        <v>69.598873877518002</v>
      </c>
      <c r="U43" s="156">
        <f t="shared" si="2"/>
        <v>247.21599999999998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240.79599999999999</v>
      </c>
      <c r="E44">
        <f>BAWANA!AM44</f>
        <v>0</v>
      </c>
      <c r="F44">
        <f t="shared" si="4"/>
        <v>256</v>
      </c>
      <c r="G44">
        <f t="shared" si="5"/>
        <v>240.79599999999999</v>
      </c>
      <c r="H44" s="154"/>
      <c r="I44">
        <f>BRPL_EOD!AK44+BRPL_EOD!AL44</f>
        <v>99.62</v>
      </c>
      <c r="J44">
        <f>BYPL_EOD!AK44+BYPL_EOD!AL44</f>
        <v>48.58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240.79999999999998</v>
      </c>
      <c r="O44" s="154">
        <f t="shared" si="1"/>
        <v>-3.9999999999906777E-3</v>
      </c>
      <c r="P44">
        <v>99.618345182724255</v>
      </c>
      <c r="Q44">
        <v>48.579193023255812</v>
      </c>
      <c r="R44">
        <v>4.9999169435215949</v>
      </c>
      <c r="S44">
        <v>17.999700996677742</v>
      </c>
      <c r="T44">
        <v>69.598843853820597</v>
      </c>
      <c r="U44" s="156">
        <f t="shared" si="2"/>
        <v>240.79599999999999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54"/>
      <c r="I45">
        <f>BRPL_EOD!AK45+BRPL_EOD!AL45</f>
        <v>75</v>
      </c>
      <c r="J45">
        <f>BYPL_EOD!AK45+BYPL_EOD!AL45</f>
        <v>48.58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216.17999999999998</v>
      </c>
      <c r="O45" s="154">
        <f t="shared" si="1"/>
        <v>0</v>
      </c>
      <c r="P45">
        <v>75.000000000000014</v>
      </c>
      <c r="Q45">
        <v>48.580000000000005</v>
      </c>
      <c r="R45">
        <v>5.0000000000000009</v>
      </c>
      <c r="S45">
        <v>18.000000000000004</v>
      </c>
      <c r="T45">
        <v>69.600000000000009</v>
      </c>
      <c r="U45" s="156">
        <f t="shared" si="2"/>
        <v>216.18</v>
      </c>
      <c r="V45" s="154">
        <f t="shared" si="3"/>
        <v>0</v>
      </c>
      <c r="Y45">
        <f>BAWANA!AW45+BAWANA!AX45</f>
        <v>32</v>
      </c>
      <c r="Z45">
        <f>BAWANA!BD45+BAWANA!BE45</f>
        <v>21.82</v>
      </c>
      <c r="AA45">
        <f>BAWANA!X45+BAWANA!Y45</f>
        <v>32</v>
      </c>
      <c r="AB45">
        <f>BAWANA!AE45+BAWANA!AF45</f>
        <v>21.82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54"/>
      <c r="I46">
        <f>BRPL_EOD!AK46+BRPL_EOD!AL46</f>
        <v>75</v>
      </c>
      <c r="J46">
        <f>BYPL_EOD!AK46+BYPL_EOD!AL46</f>
        <v>48.58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216.17999999999998</v>
      </c>
      <c r="O46" s="154">
        <f t="shared" si="1"/>
        <v>0</v>
      </c>
      <c r="P46">
        <v>75.000000000000014</v>
      </c>
      <c r="Q46">
        <v>48.580000000000005</v>
      </c>
      <c r="R46">
        <v>5.0000000000000009</v>
      </c>
      <c r="S46">
        <v>18.000000000000004</v>
      </c>
      <c r="T46">
        <v>69.600000000000009</v>
      </c>
      <c r="U46" s="156">
        <f t="shared" si="2"/>
        <v>216.18</v>
      </c>
      <c r="V46" s="154">
        <f t="shared" si="3"/>
        <v>0</v>
      </c>
      <c r="Y46">
        <f>BAWANA!AW46+BAWANA!AX46</f>
        <v>32</v>
      </c>
      <c r="Z46">
        <f>BAWANA!BD46+BAWANA!BE46</f>
        <v>21.82</v>
      </c>
      <c r="AA46">
        <f>BAWANA!X46+BAWANA!Y46</f>
        <v>32</v>
      </c>
      <c r="AB46">
        <f>BAWANA!AE46+BAWANA!AF46</f>
        <v>21.82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54"/>
      <c r="I47">
        <f>BRPL_EOD!AK47+BRPL_EOD!AL47</f>
        <v>75</v>
      </c>
      <c r="J47">
        <f>BYPL_EOD!AK47+BYPL_EOD!AL47</f>
        <v>48.58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216.17999999999998</v>
      </c>
      <c r="O47" s="154">
        <f t="shared" si="1"/>
        <v>0</v>
      </c>
      <c r="P47">
        <v>75.000000000000014</v>
      </c>
      <c r="Q47">
        <v>48.580000000000005</v>
      </c>
      <c r="R47">
        <v>5.0000000000000009</v>
      </c>
      <c r="S47">
        <v>18.000000000000004</v>
      </c>
      <c r="T47">
        <v>69.600000000000009</v>
      </c>
      <c r="U47" s="156">
        <f t="shared" si="2"/>
        <v>216.18</v>
      </c>
      <c r="V47" s="154">
        <f t="shared" si="3"/>
        <v>0</v>
      </c>
      <c r="Y47">
        <f>BAWANA!AW47+BAWANA!AX47</f>
        <v>32</v>
      </c>
      <c r="Z47">
        <f>BAWANA!BD47+BAWANA!BE47</f>
        <v>21.82</v>
      </c>
      <c r="AA47">
        <f>BAWANA!X47+BAWANA!Y47</f>
        <v>32</v>
      </c>
      <c r="AB47">
        <f>BAWANA!AE47+BAWANA!AF47</f>
        <v>21.82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54"/>
      <c r="I48">
        <f>BRPL_EOD!AK48+BRPL_EOD!AL48</f>
        <v>75</v>
      </c>
      <c r="J48">
        <f>BYPL_EOD!AK48+BYPL_EOD!AL48</f>
        <v>48.58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216.17999999999998</v>
      </c>
      <c r="O48" s="154">
        <f t="shared" si="1"/>
        <v>0</v>
      </c>
      <c r="P48">
        <v>75.000000000000014</v>
      </c>
      <c r="Q48">
        <v>48.580000000000005</v>
      </c>
      <c r="R48">
        <v>5.0000000000000009</v>
      </c>
      <c r="S48">
        <v>18.000000000000004</v>
      </c>
      <c r="T48">
        <v>69.600000000000009</v>
      </c>
      <c r="U48" s="156">
        <f t="shared" si="2"/>
        <v>216.18</v>
      </c>
      <c r="V48" s="154">
        <f t="shared" si="3"/>
        <v>0</v>
      </c>
      <c r="Y48">
        <f>BAWANA!AW48+BAWANA!AX48</f>
        <v>32</v>
      </c>
      <c r="Z48">
        <f>BAWANA!BD48+BAWANA!BE48</f>
        <v>21.82</v>
      </c>
      <c r="AA48">
        <f>BAWANA!X48+BAWANA!Y48</f>
        <v>32</v>
      </c>
      <c r="AB48">
        <f>BAWANA!AE48+BAWANA!AF48</f>
        <v>21.82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54"/>
      <c r="I49">
        <f>BRPL_EOD!AK49+BRPL_EOD!AL49</f>
        <v>75</v>
      </c>
      <c r="J49">
        <f>BYPL_EOD!AK49+BYPL_EOD!AL49</f>
        <v>48.58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216.17999999999998</v>
      </c>
      <c r="O49" s="154">
        <f t="shared" si="1"/>
        <v>0</v>
      </c>
      <c r="P49">
        <v>75.000000000000014</v>
      </c>
      <c r="Q49">
        <v>48.580000000000005</v>
      </c>
      <c r="R49">
        <v>5.0000000000000009</v>
      </c>
      <c r="S49">
        <v>18.000000000000004</v>
      </c>
      <c r="T49">
        <v>69.600000000000009</v>
      </c>
      <c r="U49" s="156">
        <f t="shared" si="2"/>
        <v>216.18</v>
      </c>
      <c r="V49" s="154">
        <f t="shared" si="3"/>
        <v>0</v>
      </c>
      <c r="Y49">
        <f>BAWANA!AW49+BAWANA!AX49</f>
        <v>32</v>
      </c>
      <c r="Z49">
        <f>BAWANA!BD49+BAWANA!BE49</f>
        <v>21.82</v>
      </c>
      <c r="AA49">
        <f>BAWANA!X49+BAWANA!Y49</f>
        <v>32</v>
      </c>
      <c r="AB49">
        <f>BAWANA!AE49+BAWANA!AF49</f>
        <v>21.82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54"/>
      <c r="I50">
        <f>BRPL_EOD!AK50+BRPL_EOD!AL50</f>
        <v>75</v>
      </c>
      <c r="J50">
        <f>BYPL_EOD!AK50+BYPL_EOD!AL50</f>
        <v>48.58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216.17999999999998</v>
      </c>
      <c r="O50" s="154">
        <f t="shared" si="1"/>
        <v>0</v>
      </c>
      <c r="P50">
        <v>75.000000000000014</v>
      </c>
      <c r="Q50">
        <v>48.580000000000005</v>
      </c>
      <c r="R50">
        <v>5.0000000000000009</v>
      </c>
      <c r="S50">
        <v>18.000000000000004</v>
      </c>
      <c r="T50">
        <v>69.600000000000009</v>
      </c>
      <c r="U50" s="156">
        <f t="shared" si="2"/>
        <v>216.18</v>
      </c>
      <c r="V50" s="154">
        <f t="shared" si="3"/>
        <v>0</v>
      </c>
      <c r="Y50">
        <f>BAWANA!AW50+BAWANA!AX50</f>
        <v>32</v>
      </c>
      <c r="Z50">
        <f>BAWANA!BD50+BAWANA!BE50</f>
        <v>21.82</v>
      </c>
      <c r="AA50">
        <f>BAWANA!X50+BAWANA!Y50</f>
        <v>32</v>
      </c>
      <c r="AB50">
        <f>BAWANA!AE50+BAWANA!AF50</f>
        <v>21.82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54"/>
      <c r="I51">
        <f>BRPL_EOD!AK51+BRPL_EOD!AL51</f>
        <v>75</v>
      </c>
      <c r="J51">
        <f>BYPL_EOD!AK51+BYPL_EOD!AL51</f>
        <v>48.58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216.17999999999998</v>
      </c>
      <c r="O51" s="154">
        <f t="shared" si="1"/>
        <v>0</v>
      </c>
      <c r="P51">
        <v>75.000000000000014</v>
      </c>
      <c r="Q51">
        <v>48.580000000000005</v>
      </c>
      <c r="R51">
        <v>5.0000000000000009</v>
      </c>
      <c r="S51">
        <v>18.000000000000004</v>
      </c>
      <c r="T51">
        <v>69.600000000000009</v>
      </c>
      <c r="U51" s="156">
        <f t="shared" si="2"/>
        <v>216.18</v>
      </c>
      <c r="V51" s="154">
        <f t="shared" si="3"/>
        <v>0</v>
      </c>
      <c r="Y51">
        <f>BAWANA!AW51+BAWANA!AX51</f>
        <v>32</v>
      </c>
      <c r="Z51">
        <f>BAWANA!BD51+BAWANA!BE51</f>
        <v>21.82</v>
      </c>
      <c r="AA51">
        <f>BAWANA!X51+BAWANA!Y51</f>
        <v>32</v>
      </c>
      <c r="AB51">
        <f>BAWANA!AE51+BAWANA!AF51</f>
        <v>21.82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54"/>
      <c r="I52">
        <f>BRPL_EOD!AK52+BRPL_EOD!AL52</f>
        <v>75</v>
      </c>
      <c r="J52">
        <f>BYPL_EOD!AK52+BYPL_EOD!AL52</f>
        <v>48.58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216.17999999999998</v>
      </c>
      <c r="O52" s="154">
        <f t="shared" si="1"/>
        <v>0</v>
      </c>
      <c r="P52">
        <v>75.000000000000014</v>
      </c>
      <c r="Q52">
        <v>48.580000000000005</v>
      </c>
      <c r="R52">
        <v>5.0000000000000009</v>
      </c>
      <c r="S52">
        <v>18.000000000000004</v>
      </c>
      <c r="T52">
        <v>69.600000000000009</v>
      </c>
      <c r="U52" s="156">
        <f t="shared" si="2"/>
        <v>216.18</v>
      </c>
      <c r="V52" s="154">
        <f t="shared" si="3"/>
        <v>0</v>
      </c>
      <c r="Y52">
        <f>BAWANA!AW52+BAWANA!AX52</f>
        <v>32</v>
      </c>
      <c r="Z52">
        <f>BAWANA!BD52+BAWANA!BE52</f>
        <v>21.82</v>
      </c>
      <c r="AA52">
        <f>BAWANA!X52+BAWANA!Y52</f>
        <v>32</v>
      </c>
      <c r="AB52">
        <f>BAWANA!AE52+BAWANA!AF52</f>
        <v>21.82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54"/>
      <c r="I53">
        <f>BRPL_EOD!AK53+BRPL_EOD!AL53</f>
        <v>75</v>
      </c>
      <c r="J53">
        <f>BYPL_EOD!AK53+BYPL_EOD!AL53</f>
        <v>48.58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216.17999999999998</v>
      </c>
      <c r="O53" s="154">
        <f t="shared" si="1"/>
        <v>0</v>
      </c>
      <c r="P53">
        <v>75.000000000000014</v>
      </c>
      <c r="Q53">
        <v>48.580000000000005</v>
      </c>
      <c r="R53">
        <v>5.0000000000000009</v>
      </c>
      <c r="S53">
        <v>18.000000000000004</v>
      </c>
      <c r="T53">
        <v>69.600000000000009</v>
      </c>
      <c r="U53" s="156">
        <f t="shared" si="2"/>
        <v>216.18</v>
      </c>
      <c r="V53" s="154">
        <f t="shared" si="3"/>
        <v>0</v>
      </c>
      <c r="Y53">
        <f>BAWANA!AW53+BAWANA!AX53</f>
        <v>32</v>
      </c>
      <c r="Z53">
        <f>BAWANA!BD53+BAWANA!BE53</f>
        <v>21.82</v>
      </c>
      <c r="AA53">
        <f>BAWANA!X53+BAWANA!Y53</f>
        <v>32</v>
      </c>
      <c r="AB53">
        <f>BAWANA!AE53+BAWANA!AF53</f>
        <v>21.82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54"/>
      <c r="I54">
        <f>BRPL_EOD!AK54+BRPL_EOD!AL54</f>
        <v>75</v>
      </c>
      <c r="J54">
        <f>BYPL_EOD!AK54+BYPL_EOD!AL54</f>
        <v>48.58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216.17999999999998</v>
      </c>
      <c r="O54" s="154">
        <f t="shared" si="1"/>
        <v>0</v>
      </c>
      <c r="P54">
        <v>75.000000000000014</v>
      </c>
      <c r="Q54">
        <v>48.580000000000005</v>
      </c>
      <c r="R54">
        <v>5.0000000000000009</v>
      </c>
      <c r="S54">
        <v>18.000000000000004</v>
      </c>
      <c r="T54">
        <v>69.600000000000009</v>
      </c>
      <c r="U54" s="156">
        <f t="shared" si="2"/>
        <v>216.18</v>
      </c>
      <c r="V54" s="154">
        <f t="shared" si="3"/>
        <v>0</v>
      </c>
      <c r="Y54">
        <f>BAWANA!AW54+BAWANA!AX54</f>
        <v>32</v>
      </c>
      <c r="Z54">
        <f>BAWANA!BD54+BAWANA!BE54</f>
        <v>21.82</v>
      </c>
      <c r="AA54">
        <f>BAWANA!X54+BAWANA!Y54</f>
        <v>32</v>
      </c>
      <c r="AB54">
        <f>BAWANA!AE54+BAWANA!AF54</f>
        <v>21.82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211.72</v>
      </c>
      <c r="E55">
        <f>BAWANA!AM55</f>
        <v>0</v>
      </c>
      <c r="F55">
        <f t="shared" si="4"/>
        <v>256</v>
      </c>
      <c r="G55">
        <f t="shared" si="5"/>
        <v>211.72</v>
      </c>
      <c r="H55" s="154"/>
      <c r="I55">
        <f>BRPL_EOD!AK55+BRPL_EOD!AL55</f>
        <v>81.8</v>
      </c>
      <c r="J55">
        <f>BYPL_EOD!AK55+BYPL_EOD!AL55</f>
        <v>48.58</v>
      </c>
      <c r="K55">
        <f>MES_EOD!AK55+MES_EOD!AL55</f>
        <v>5</v>
      </c>
      <c r="L55">
        <f>NDMC_EOD!AK55+NDMC_EOD!AL55</f>
        <v>19.18</v>
      </c>
      <c r="M55">
        <f>TPDDL_EOD!AK55+TPDDL_EOD!AL55</f>
        <v>57.15</v>
      </c>
      <c r="N55">
        <f t="shared" si="0"/>
        <v>211.71</v>
      </c>
      <c r="O55" s="154">
        <f t="shared" si="1"/>
        <v>9.9999999999909051E-3</v>
      </c>
      <c r="P55">
        <v>81.803863775919879</v>
      </c>
      <c r="Q55">
        <v>48.582294648339705</v>
      </c>
      <c r="R55">
        <v>5.0002361721222428</v>
      </c>
      <c r="S55">
        <v>19.180905956260922</v>
      </c>
      <c r="T55">
        <v>57.152699447357229</v>
      </c>
      <c r="U55" s="156">
        <f t="shared" si="2"/>
        <v>211.71999999999997</v>
      </c>
      <c r="V55" s="154">
        <f t="shared" si="3"/>
        <v>0</v>
      </c>
      <c r="Y55">
        <f>BAWANA!AW55+BAWANA!AX55</f>
        <v>32</v>
      </c>
      <c r="Z55">
        <f>BAWANA!BD55+BAWANA!BE55</f>
        <v>26.28</v>
      </c>
      <c r="AA55">
        <f>BAWANA!X55+BAWANA!Y55</f>
        <v>32</v>
      </c>
      <c r="AB55">
        <f>BAWANA!AE55+BAWANA!AF55</f>
        <v>26.28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211.72</v>
      </c>
      <c r="E56">
        <f>BAWANA!AM56</f>
        <v>0</v>
      </c>
      <c r="F56">
        <f t="shared" si="4"/>
        <v>256</v>
      </c>
      <c r="G56">
        <f t="shared" si="5"/>
        <v>211.72</v>
      </c>
      <c r="H56" s="154"/>
      <c r="I56">
        <f>BRPL_EOD!AK56+BRPL_EOD!AL56</f>
        <v>81.8</v>
      </c>
      <c r="J56">
        <f>BYPL_EOD!AK56+BYPL_EOD!AL56</f>
        <v>48.58</v>
      </c>
      <c r="K56">
        <f>MES_EOD!AK56+MES_EOD!AL56</f>
        <v>5</v>
      </c>
      <c r="L56">
        <f>NDMC_EOD!AK56+NDMC_EOD!AL56</f>
        <v>19.18</v>
      </c>
      <c r="M56">
        <f>TPDDL_EOD!AK56+TPDDL_EOD!AL56</f>
        <v>57.15</v>
      </c>
      <c r="N56">
        <f t="shared" si="0"/>
        <v>211.71</v>
      </c>
      <c r="O56" s="154">
        <f t="shared" si="1"/>
        <v>9.9999999999909051E-3</v>
      </c>
      <c r="P56">
        <v>81.803863775919879</v>
      </c>
      <c r="Q56">
        <v>48.582294648339705</v>
      </c>
      <c r="R56">
        <v>5.0002361721222428</v>
      </c>
      <c r="S56">
        <v>19.180905956260922</v>
      </c>
      <c r="T56">
        <v>57.152699447357229</v>
      </c>
      <c r="U56" s="156">
        <f t="shared" si="2"/>
        <v>211.71999999999997</v>
      </c>
      <c r="V56" s="154">
        <f t="shared" si="3"/>
        <v>0</v>
      </c>
      <c r="Y56">
        <f>BAWANA!AW56+BAWANA!AX56</f>
        <v>32</v>
      </c>
      <c r="Z56">
        <f>BAWANA!BD56+BAWANA!BE56</f>
        <v>26.28</v>
      </c>
      <c r="AA56">
        <f>BAWANA!X56+BAWANA!Y56</f>
        <v>32</v>
      </c>
      <c r="AB56">
        <f>BAWANA!AE56+BAWANA!AF56</f>
        <v>26.28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219.74</v>
      </c>
      <c r="E58">
        <f>BAWANA!AM58</f>
        <v>0</v>
      </c>
      <c r="F58">
        <f t="shared" si="4"/>
        <v>256</v>
      </c>
      <c r="G58">
        <f t="shared" si="5"/>
        <v>219.74</v>
      </c>
      <c r="H58" s="154"/>
      <c r="I58">
        <f>BRPL_EOD!AK58+BRPL_EOD!AL58</f>
        <v>78.22</v>
      </c>
      <c r="J58">
        <f>BYPL_EOD!AK58+BYPL_EOD!AL58</f>
        <v>48.58</v>
      </c>
      <c r="K58">
        <f>MES_EOD!AK58+MES_EOD!AL58</f>
        <v>5</v>
      </c>
      <c r="L58">
        <f>NDMC_EOD!AK58+NDMC_EOD!AL58</f>
        <v>18.34</v>
      </c>
      <c r="M58">
        <f>TPDDL_EOD!AK58+TPDDL_EOD!AL58</f>
        <v>69.599999999999994</v>
      </c>
      <c r="N58">
        <f t="shared" si="0"/>
        <v>219.74</v>
      </c>
      <c r="O58" s="154">
        <f t="shared" si="1"/>
        <v>0</v>
      </c>
      <c r="P58">
        <v>78.22</v>
      </c>
      <c r="Q58">
        <v>48.58</v>
      </c>
      <c r="R58">
        <v>5</v>
      </c>
      <c r="S58">
        <v>18.34</v>
      </c>
      <c r="T58">
        <v>69.599999999999994</v>
      </c>
      <c r="U58" s="156">
        <f t="shared" si="2"/>
        <v>219.74</v>
      </c>
      <c r="V58" s="154">
        <f t="shared" si="3"/>
        <v>0</v>
      </c>
      <c r="Y58">
        <f>BAWANA!AW58+BAWANA!AX58</f>
        <v>25.13</v>
      </c>
      <c r="Z58">
        <f>BAWANA!BD58+BAWANA!BE58</f>
        <v>25.13</v>
      </c>
      <c r="AA58">
        <f>BAWANA!X58+BAWANA!Y58</f>
        <v>25.13</v>
      </c>
      <c r="AB58">
        <f>BAWANA!AE58+BAWANA!AF58</f>
        <v>25.13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219.74</v>
      </c>
      <c r="E59">
        <f>BAWANA!AM59</f>
        <v>0</v>
      </c>
      <c r="F59">
        <f t="shared" si="4"/>
        <v>256</v>
      </c>
      <c r="G59">
        <f t="shared" si="5"/>
        <v>219.74</v>
      </c>
      <c r="H59" s="154"/>
      <c r="I59">
        <f>BRPL_EOD!AK59+BRPL_EOD!AL59</f>
        <v>78.22</v>
      </c>
      <c r="J59">
        <f>BYPL_EOD!AK59+BYPL_EOD!AL59</f>
        <v>48.58</v>
      </c>
      <c r="K59">
        <f>MES_EOD!AK59+MES_EOD!AL59</f>
        <v>5</v>
      </c>
      <c r="L59">
        <f>NDMC_EOD!AK59+NDMC_EOD!AL59</f>
        <v>18.34</v>
      </c>
      <c r="M59">
        <f>TPDDL_EOD!AK59+TPDDL_EOD!AL59</f>
        <v>69.599999999999994</v>
      </c>
      <c r="N59">
        <f t="shared" si="0"/>
        <v>219.74</v>
      </c>
      <c r="O59" s="154">
        <f t="shared" si="1"/>
        <v>0</v>
      </c>
      <c r="P59">
        <v>78.22</v>
      </c>
      <c r="Q59">
        <v>48.58</v>
      </c>
      <c r="R59">
        <v>5</v>
      </c>
      <c r="S59">
        <v>18.34</v>
      </c>
      <c r="T59">
        <v>69.599999999999994</v>
      </c>
      <c r="U59" s="156">
        <f t="shared" si="2"/>
        <v>219.74</v>
      </c>
      <c r="V59" s="154">
        <f t="shared" si="3"/>
        <v>0</v>
      </c>
      <c r="Y59">
        <f>BAWANA!AW59+BAWANA!AX59</f>
        <v>25.13</v>
      </c>
      <c r="Z59">
        <f>BAWANA!BD59+BAWANA!BE59</f>
        <v>25.13</v>
      </c>
      <c r="AA59">
        <f>BAWANA!X59+BAWANA!Y59</f>
        <v>25.13</v>
      </c>
      <c r="AB59">
        <f>BAWANA!AE59+BAWANA!AF59</f>
        <v>25.13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219.74</v>
      </c>
      <c r="E60">
        <f>BAWANA!AM60</f>
        <v>0</v>
      </c>
      <c r="F60">
        <f t="shared" si="4"/>
        <v>256</v>
      </c>
      <c r="G60">
        <f t="shared" si="5"/>
        <v>219.74</v>
      </c>
      <c r="H60" s="154"/>
      <c r="I60">
        <f>BRPL_EOD!AK60+BRPL_EOD!AL60</f>
        <v>78.22</v>
      </c>
      <c r="J60">
        <f>BYPL_EOD!AK60+BYPL_EOD!AL60</f>
        <v>48.58</v>
      </c>
      <c r="K60">
        <f>MES_EOD!AK60+MES_EOD!AL60</f>
        <v>5</v>
      </c>
      <c r="L60">
        <f>NDMC_EOD!AK60+NDMC_EOD!AL60</f>
        <v>18.34</v>
      </c>
      <c r="M60">
        <f>TPDDL_EOD!AK60+TPDDL_EOD!AL60</f>
        <v>69.599999999999994</v>
      </c>
      <c r="N60">
        <f t="shared" si="0"/>
        <v>219.74</v>
      </c>
      <c r="O60" s="154">
        <f t="shared" si="1"/>
        <v>0</v>
      </c>
      <c r="P60">
        <v>78.22</v>
      </c>
      <c r="Q60">
        <v>48.58</v>
      </c>
      <c r="R60">
        <v>5</v>
      </c>
      <c r="S60">
        <v>18.34</v>
      </c>
      <c r="T60">
        <v>69.599999999999994</v>
      </c>
      <c r="U60" s="156">
        <f t="shared" si="2"/>
        <v>219.74</v>
      </c>
      <c r="V60" s="154">
        <f t="shared" si="3"/>
        <v>0</v>
      </c>
      <c r="Y60">
        <f>BAWANA!AW60+BAWANA!AX60</f>
        <v>25.13</v>
      </c>
      <c r="Z60">
        <f>BAWANA!BD60+BAWANA!BE60</f>
        <v>25.13</v>
      </c>
      <c r="AA60">
        <f>BAWANA!X60+BAWANA!Y60</f>
        <v>25.13</v>
      </c>
      <c r="AB60">
        <f>BAWANA!AE60+BAWANA!AF60</f>
        <v>25.13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219.74</v>
      </c>
      <c r="E61">
        <f>BAWANA!AM61</f>
        <v>0</v>
      </c>
      <c r="F61">
        <f t="shared" si="4"/>
        <v>256</v>
      </c>
      <c r="G61">
        <f t="shared" si="5"/>
        <v>219.74</v>
      </c>
      <c r="H61" s="154"/>
      <c r="I61">
        <f>BRPL_EOD!AK61+BRPL_EOD!AL61</f>
        <v>78.22</v>
      </c>
      <c r="J61">
        <f>BYPL_EOD!AK61+BYPL_EOD!AL61</f>
        <v>48.58</v>
      </c>
      <c r="K61">
        <f>MES_EOD!AK61+MES_EOD!AL61</f>
        <v>5</v>
      </c>
      <c r="L61">
        <f>NDMC_EOD!AK61+NDMC_EOD!AL61</f>
        <v>18.34</v>
      </c>
      <c r="M61">
        <f>TPDDL_EOD!AK61+TPDDL_EOD!AL61</f>
        <v>69.599999999999994</v>
      </c>
      <c r="N61">
        <f t="shared" si="0"/>
        <v>219.74</v>
      </c>
      <c r="O61" s="154">
        <f t="shared" si="1"/>
        <v>0</v>
      </c>
      <c r="P61">
        <v>78.22</v>
      </c>
      <c r="Q61">
        <v>48.58</v>
      </c>
      <c r="R61">
        <v>5</v>
      </c>
      <c r="S61">
        <v>18.34</v>
      </c>
      <c r="T61">
        <v>69.599999999999994</v>
      </c>
      <c r="U61" s="156">
        <f t="shared" si="2"/>
        <v>219.74</v>
      </c>
      <c r="V61" s="154">
        <f t="shared" si="3"/>
        <v>0</v>
      </c>
      <c r="Y61">
        <f>BAWANA!AW61+BAWANA!AX61</f>
        <v>25.13</v>
      </c>
      <c r="Z61">
        <f>BAWANA!BD61+BAWANA!BE61</f>
        <v>25.13</v>
      </c>
      <c r="AA61">
        <f>BAWANA!X61+BAWANA!Y61</f>
        <v>25.13</v>
      </c>
      <c r="AB61">
        <f>BAWANA!AE61+BAWANA!AF61</f>
        <v>25.13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219.74</v>
      </c>
      <c r="E62">
        <f>BAWANA!AM62</f>
        <v>0</v>
      </c>
      <c r="F62">
        <f t="shared" si="4"/>
        <v>256</v>
      </c>
      <c r="G62">
        <f t="shared" si="5"/>
        <v>219.74</v>
      </c>
      <c r="H62" s="154"/>
      <c r="I62">
        <f>BRPL_EOD!AK62+BRPL_EOD!AL62</f>
        <v>78.22</v>
      </c>
      <c r="J62">
        <f>BYPL_EOD!AK62+BYPL_EOD!AL62</f>
        <v>48.58</v>
      </c>
      <c r="K62">
        <f>MES_EOD!AK62+MES_EOD!AL62</f>
        <v>5</v>
      </c>
      <c r="L62">
        <f>NDMC_EOD!AK62+NDMC_EOD!AL62</f>
        <v>18.34</v>
      </c>
      <c r="M62">
        <f>TPDDL_EOD!AK62+TPDDL_EOD!AL62</f>
        <v>69.599999999999994</v>
      </c>
      <c r="N62">
        <f t="shared" si="0"/>
        <v>219.74</v>
      </c>
      <c r="O62" s="154">
        <f t="shared" si="1"/>
        <v>0</v>
      </c>
      <c r="P62">
        <v>78.22</v>
      </c>
      <c r="Q62">
        <v>48.58</v>
      </c>
      <c r="R62">
        <v>5</v>
      </c>
      <c r="S62">
        <v>18.34</v>
      </c>
      <c r="T62">
        <v>69.599999999999994</v>
      </c>
      <c r="U62" s="156">
        <f t="shared" si="2"/>
        <v>219.74</v>
      </c>
      <c r="V62" s="154">
        <f t="shared" si="3"/>
        <v>0</v>
      </c>
      <c r="Y62">
        <f>BAWANA!AW62+BAWANA!AX62</f>
        <v>25.13</v>
      </c>
      <c r="Z62">
        <f>BAWANA!BD62+BAWANA!BE62</f>
        <v>25.13</v>
      </c>
      <c r="AA62">
        <f>BAWANA!X62+BAWANA!Y62</f>
        <v>25.13</v>
      </c>
      <c r="AB62">
        <f>BAWANA!AE62+BAWANA!AF62</f>
        <v>25.13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240.8</v>
      </c>
      <c r="E63">
        <f>BAWANA!AM63</f>
        <v>0</v>
      </c>
      <c r="F63">
        <f t="shared" si="4"/>
        <v>256</v>
      </c>
      <c r="G63">
        <f t="shared" si="5"/>
        <v>240.8</v>
      </c>
      <c r="H63" s="154"/>
      <c r="I63">
        <f>BRPL_EOD!AK63+BRPL_EOD!AL63</f>
        <v>99.62</v>
      </c>
      <c r="J63">
        <f>BYPL_EOD!AK63+BYPL_EOD!AL63</f>
        <v>48.58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240.79999999999998</v>
      </c>
      <c r="O63" s="154">
        <f t="shared" si="1"/>
        <v>0</v>
      </c>
      <c r="P63">
        <v>99.620000000000019</v>
      </c>
      <c r="Q63">
        <v>48.580000000000005</v>
      </c>
      <c r="R63">
        <v>5.0000000000000009</v>
      </c>
      <c r="S63">
        <v>18.000000000000004</v>
      </c>
      <c r="T63">
        <v>69.600000000000009</v>
      </c>
      <c r="U63" s="156">
        <f t="shared" si="2"/>
        <v>240.8</v>
      </c>
      <c r="V63" s="154">
        <f t="shared" si="3"/>
        <v>0</v>
      </c>
      <c r="Y63">
        <f>BAWANA!AW63+BAWANA!AX63</f>
        <v>14.6</v>
      </c>
      <c r="Z63">
        <f>BAWANA!BD63+BAWANA!BE63</f>
        <v>14.6</v>
      </c>
      <c r="AA63">
        <f>BAWANA!X63+BAWANA!Y63</f>
        <v>14.6</v>
      </c>
      <c r="AB63">
        <f>BAWANA!AE63+BAWANA!AF63</f>
        <v>14.6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240.8</v>
      </c>
      <c r="E64">
        <f>BAWANA!AM64</f>
        <v>0</v>
      </c>
      <c r="F64">
        <f t="shared" si="4"/>
        <v>256</v>
      </c>
      <c r="G64">
        <f t="shared" si="5"/>
        <v>240.8</v>
      </c>
      <c r="H64" s="154"/>
      <c r="I64">
        <f>BRPL_EOD!AK64+BRPL_EOD!AL64</f>
        <v>99.62</v>
      </c>
      <c r="J64">
        <f>BYPL_EOD!AK64+BYPL_EOD!AL64</f>
        <v>48.58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240.79999999999998</v>
      </c>
      <c r="O64" s="154">
        <f t="shared" si="1"/>
        <v>0</v>
      </c>
      <c r="P64">
        <v>99.620000000000019</v>
      </c>
      <c r="Q64">
        <v>48.580000000000005</v>
      </c>
      <c r="R64">
        <v>5.0000000000000009</v>
      </c>
      <c r="S64">
        <v>18.000000000000004</v>
      </c>
      <c r="T64">
        <v>69.600000000000009</v>
      </c>
      <c r="U64" s="156">
        <f t="shared" si="2"/>
        <v>240.8</v>
      </c>
      <c r="V64" s="154">
        <f t="shared" si="3"/>
        <v>0</v>
      </c>
      <c r="Y64">
        <f>BAWANA!AW64+BAWANA!AX64</f>
        <v>14.6</v>
      </c>
      <c r="Z64">
        <f>BAWANA!BD64+BAWANA!BE64</f>
        <v>14.6</v>
      </c>
      <c r="AA64">
        <f>BAWANA!X64+BAWANA!Y64</f>
        <v>14.6</v>
      </c>
      <c r="AB64">
        <f>BAWANA!AE64+BAWANA!AF64</f>
        <v>14.6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240.8</v>
      </c>
      <c r="E65">
        <f>BAWANA!AM65</f>
        <v>0</v>
      </c>
      <c r="F65">
        <f t="shared" si="4"/>
        <v>256</v>
      </c>
      <c r="G65">
        <f t="shared" si="5"/>
        <v>240.8</v>
      </c>
      <c r="H65" s="154"/>
      <c r="I65">
        <f>BRPL_EOD!AK65+BRPL_EOD!AL65</f>
        <v>99.62</v>
      </c>
      <c r="J65">
        <f>BYPL_EOD!AK65+BYPL_EOD!AL65</f>
        <v>48.58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240.79999999999998</v>
      </c>
      <c r="O65" s="154">
        <f t="shared" si="1"/>
        <v>0</v>
      </c>
      <c r="P65">
        <v>99.620000000000019</v>
      </c>
      <c r="Q65">
        <v>48.580000000000005</v>
      </c>
      <c r="R65">
        <v>5.0000000000000009</v>
      </c>
      <c r="S65">
        <v>18.000000000000004</v>
      </c>
      <c r="T65">
        <v>69.600000000000009</v>
      </c>
      <c r="U65" s="156">
        <f t="shared" si="2"/>
        <v>240.8</v>
      </c>
      <c r="V65" s="154">
        <f t="shared" si="3"/>
        <v>0</v>
      </c>
      <c r="Y65">
        <f>BAWANA!AW65+BAWANA!AX65</f>
        <v>14.6</v>
      </c>
      <c r="Z65">
        <f>BAWANA!BD65+BAWANA!BE65</f>
        <v>14.6</v>
      </c>
      <c r="AA65">
        <f>BAWANA!X65+BAWANA!Y65</f>
        <v>14.6</v>
      </c>
      <c r="AB65">
        <f>BAWANA!AE65+BAWANA!AF65</f>
        <v>14.6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247.22000000000003</v>
      </c>
      <c r="E66">
        <f>BAWANA!AM66</f>
        <v>0</v>
      </c>
      <c r="F66">
        <f t="shared" si="4"/>
        <v>256</v>
      </c>
      <c r="G66">
        <f t="shared" si="5"/>
        <v>247.22000000000003</v>
      </c>
      <c r="H66" s="154"/>
      <c r="I66">
        <f>BRPL_EOD!AK66+BRPL_EOD!AL66</f>
        <v>99.62</v>
      </c>
      <c r="J66">
        <f>BYPL_EOD!AK66+BYPL_EOD!AL66</f>
        <v>55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247.22</v>
      </c>
      <c r="O66" s="154">
        <f t="shared" si="1"/>
        <v>0</v>
      </c>
      <c r="P66">
        <v>99.620000000000019</v>
      </c>
      <c r="Q66">
        <v>55.000000000000007</v>
      </c>
      <c r="R66">
        <v>5.0000000000000009</v>
      </c>
      <c r="S66">
        <v>18.000000000000004</v>
      </c>
      <c r="T66">
        <v>69.600000000000009</v>
      </c>
      <c r="U66" s="156">
        <f t="shared" si="2"/>
        <v>247.22000000000003</v>
      </c>
      <c r="V66" s="154">
        <f t="shared" si="3"/>
        <v>0</v>
      </c>
      <c r="Y66">
        <f>BAWANA!AW66+BAWANA!AX66</f>
        <v>11.39</v>
      </c>
      <c r="Z66">
        <f>BAWANA!BD66+BAWANA!BE66</f>
        <v>11.39</v>
      </c>
      <c r="AA66">
        <f>BAWANA!X66+BAWANA!Y66</f>
        <v>11.39</v>
      </c>
      <c r="AB66">
        <f>BAWANA!AE66+BAWANA!AF66</f>
        <v>11.39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247.22000000000003</v>
      </c>
      <c r="E67">
        <f>BAWANA!AM67</f>
        <v>0</v>
      </c>
      <c r="F67">
        <f t="shared" si="4"/>
        <v>256</v>
      </c>
      <c r="G67">
        <f t="shared" si="5"/>
        <v>247.22000000000003</v>
      </c>
      <c r="H67" s="154"/>
      <c r="I67">
        <f>BRPL_EOD!AK67+BRPL_EOD!AL67</f>
        <v>99.62</v>
      </c>
      <c r="J67">
        <f>BYPL_EOD!AK67+BYPL_EOD!AL67</f>
        <v>55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247.22</v>
      </c>
      <c r="O67" s="154">
        <f t="shared" ref="O67:O98" si="8">G67-N67</f>
        <v>0</v>
      </c>
      <c r="P67">
        <v>99.620000000000019</v>
      </c>
      <c r="Q67">
        <v>55.000000000000007</v>
      </c>
      <c r="R67">
        <v>5.0000000000000009</v>
      </c>
      <c r="S67">
        <v>18.000000000000004</v>
      </c>
      <c r="T67">
        <v>69.600000000000009</v>
      </c>
      <c r="U67" s="156">
        <f t="shared" ref="U67:U98" si="9">SUM(P67:T67)</f>
        <v>247.22000000000003</v>
      </c>
      <c r="V67" s="154">
        <f t="shared" ref="V67:V99" si="10">G67-U67</f>
        <v>0</v>
      </c>
      <c r="Y67">
        <f>BAWANA!AW67+BAWANA!AX67</f>
        <v>11.39</v>
      </c>
      <c r="Z67">
        <f>BAWANA!BD67+BAWANA!BE67</f>
        <v>11.39</v>
      </c>
      <c r="AA67">
        <f>BAWANA!X67+BAWANA!Y67</f>
        <v>11.39</v>
      </c>
      <c r="AB67">
        <f>BAWANA!AE67+BAWANA!AF67</f>
        <v>11.39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247.22000000000003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247.22000000000003</v>
      </c>
      <c r="H68" s="154"/>
      <c r="I68">
        <f>BRPL_EOD!AK68+BRPL_EOD!AL68</f>
        <v>99.62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247.22</v>
      </c>
      <c r="O68" s="154">
        <f t="shared" si="8"/>
        <v>0</v>
      </c>
      <c r="P68">
        <v>99.620000000000019</v>
      </c>
      <c r="Q68">
        <v>55.000000000000007</v>
      </c>
      <c r="R68">
        <v>5.0000000000000009</v>
      </c>
      <c r="S68">
        <v>18.000000000000004</v>
      </c>
      <c r="T68">
        <v>69.600000000000009</v>
      </c>
      <c r="U68" s="156">
        <f t="shared" si="9"/>
        <v>247.22000000000003</v>
      </c>
      <c r="V68" s="154">
        <f t="shared" si="10"/>
        <v>0</v>
      </c>
      <c r="Y68">
        <f>BAWANA!AW68+BAWANA!AX68</f>
        <v>11.39</v>
      </c>
      <c r="Z68">
        <f>BAWANA!BD68+BAWANA!BE68</f>
        <v>11.39</v>
      </c>
      <c r="AA68">
        <f>BAWANA!X68+BAWANA!Y68</f>
        <v>11.39</v>
      </c>
      <c r="AB68">
        <f>BAWANA!AE68+BAWANA!AF68</f>
        <v>11.39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247.22000000000003</v>
      </c>
      <c r="E69">
        <f>BAWANA!AM69</f>
        <v>0</v>
      </c>
      <c r="F69">
        <f t="shared" si="11"/>
        <v>256</v>
      </c>
      <c r="G69">
        <f t="shared" si="12"/>
        <v>247.22000000000003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247.22</v>
      </c>
      <c r="O69" s="154">
        <f t="shared" si="8"/>
        <v>0</v>
      </c>
      <c r="P69">
        <v>99.620000000000019</v>
      </c>
      <c r="Q69">
        <v>55.000000000000007</v>
      </c>
      <c r="R69">
        <v>5.0000000000000009</v>
      </c>
      <c r="S69">
        <v>18.000000000000004</v>
      </c>
      <c r="T69">
        <v>69.600000000000009</v>
      </c>
      <c r="U69" s="156">
        <f t="shared" si="9"/>
        <v>247.22000000000003</v>
      </c>
      <c r="V69" s="154">
        <f t="shared" si="10"/>
        <v>0</v>
      </c>
      <c r="Y69">
        <f>BAWANA!AW69+BAWANA!AX69</f>
        <v>11.39</v>
      </c>
      <c r="Z69">
        <f>BAWANA!BD69+BAWANA!BE69</f>
        <v>11.39</v>
      </c>
      <c r="AA69">
        <f>BAWANA!X69+BAWANA!Y69</f>
        <v>11.39</v>
      </c>
      <c r="AB69">
        <f>BAWANA!AE69+BAWANA!AF69</f>
        <v>11.39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247.22000000000003</v>
      </c>
      <c r="E70">
        <f>BAWANA!AM70</f>
        <v>0</v>
      </c>
      <c r="F70">
        <f t="shared" si="11"/>
        <v>256</v>
      </c>
      <c r="G70">
        <f t="shared" si="12"/>
        <v>247.22000000000003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247.22</v>
      </c>
      <c r="O70" s="154">
        <f t="shared" si="8"/>
        <v>0</v>
      </c>
      <c r="P70">
        <v>99.620000000000019</v>
      </c>
      <c r="Q70">
        <v>55.000000000000007</v>
      </c>
      <c r="R70">
        <v>5.0000000000000009</v>
      </c>
      <c r="S70">
        <v>18.000000000000004</v>
      </c>
      <c r="T70">
        <v>69.600000000000009</v>
      </c>
      <c r="U70" s="156">
        <f t="shared" si="9"/>
        <v>247.22000000000003</v>
      </c>
      <c r="V70" s="154">
        <f t="shared" si="10"/>
        <v>0</v>
      </c>
      <c r="Y70">
        <f>BAWANA!AW70+BAWANA!AX70</f>
        <v>11.39</v>
      </c>
      <c r="Z70">
        <f>BAWANA!BD70+BAWANA!BE70</f>
        <v>11.39</v>
      </c>
      <c r="AA70">
        <f>BAWANA!X70+BAWANA!Y70</f>
        <v>11.39</v>
      </c>
      <c r="AB70">
        <f>BAWANA!AE70+BAWANA!AF70</f>
        <v>11.39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247.22000000000003</v>
      </c>
      <c r="E71">
        <f>BAWANA!AM71</f>
        <v>0</v>
      </c>
      <c r="F71">
        <f t="shared" si="11"/>
        <v>256</v>
      </c>
      <c r="G71">
        <f t="shared" si="12"/>
        <v>247.22000000000003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247.22</v>
      </c>
      <c r="O71" s="154">
        <f t="shared" si="8"/>
        <v>0</v>
      </c>
      <c r="P71">
        <v>99.620000000000019</v>
      </c>
      <c r="Q71">
        <v>55.000000000000007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247.22000000000003</v>
      </c>
      <c r="V71" s="154">
        <f t="shared" si="10"/>
        <v>0</v>
      </c>
      <c r="Y71">
        <f>BAWANA!AW71+BAWANA!AX71</f>
        <v>11.39</v>
      </c>
      <c r="Z71">
        <f>BAWANA!BD71+BAWANA!BE71</f>
        <v>11.39</v>
      </c>
      <c r="AA71">
        <f>BAWANA!X71+BAWANA!Y71</f>
        <v>11.39</v>
      </c>
      <c r="AB71">
        <f>BAWANA!AE71+BAWANA!AF71</f>
        <v>11.39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247.22000000000003</v>
      </c>
      <c r="E72">
        <f>BAWANA!AM72</f>
        <v>0</v>
      </c>
      <c r="F72">
        <f t="shared" si="11"/>
        <v>256</v>
      </c>
      <c r="G72">
        <f t="shared" si="12"/>
        <v>247.22000000000003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247.22</v>
      </c>
      <c r="O72" s="154">
        <f t="shared" si="8"/>
        <v>0</v>
      </c>
      <c r="P72">
        <v>99.620000000000019</v>
      </c>
      <c r="Q72">
        <v>55.000000000000007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247.22000000000003</v>
      </c>
      <c r="V72" s="154">
        <f t="shared" si="10"/>
        <v>0</v>
      </c>
      <c r="Y72">
        <f>BAWANA!AW72+BAWANA!AX72</f>
        <v>11.39</v>
      </c>
      <c r="Z72">
        <f>BAWANA!BD72+BAWANA!BE72</f>
        <v>11.39</v>
      </c>
      <c r="AA72">
        <f>BAWANA!X72+BAWANA!Y72</f>
        <v>11.39</v>
      </c>
      <c r="AB72">
        <f>BAWANA!AE72+BAWANA!AF72</f>
        <v>11.39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247.22000000000003</v>
      </c>
      <c r="E73">
        <f>BAWANA!AM73</f>
        <v>0</v>
      </c>
      <c r="F73">
        <f t="shared" si="11"/>
        <v>256</v>
      </c>
      <c r="G73">
        <f t="shared" si="12"/>
        <v>247.22000000000003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247.22</v>
      </c>
      <c r="O73" s="154">
        <f t="shared" si="8"/>
        <v>0</v>
      </c>
      <c r="P73">
        <v>99.620000000000019</v>
      </c>
      <c r="Q73">
        <v>55.000000000000007</v>
      </c>
      <c r="R73">
        <v>5.0000000000000009</v>
      </c>
      <c r="S73">
        <v>18.000000000000004</v>
      </c>
      <c r="T73">
        <v>69.600000000000009</v>
      </c>
      <c r="U73" s="156">
        <f t="shared" si="9"/>
        <v>247.22000000000003</v>
      </c>
      <c r="V73" s="154">
        <f t="shared" si="10"/>
        <v>0</v>
      </c>
      <c r="Y73">
        <f>BAWANA!AW73+BAWANA!AX73</f>
        <v>11.39</v>
      </c>
      <c r="Z73">
        <f>BAWANA!BD73+BAWANA!BE73</f>
        <v>11.39</v>
      </c>
      <c r="AA73">
        <f>BAWANA!X73+BAWANA!Y73</f>
        <v>11.39</v>
      </c>
      <c r="AB73">
        <f>BAWANA!AE73+BAWANA!AF73</f>
        <v>11.39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247.22000000000003</v>
      </c>
      <c r="E74">
        <f>BAWANA!AM74</f>
        <v>0</v>
      </c>
      <c r="F74">
        <f t="shared" si="11"/>
        <v>256</v>
      </c>
      <c r="G74">
        <f t="shared" si="12"/>
        <v>247.22000000000003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0</v>
      </c>
      <c r="P74">
        <v>99.620000000000019</v>
      </c>
      <c r="Q74">
        <v>55.000000000000007</v>
      </c>
      <c r="R74">
        <v>5.0000000000000009</v>
      </c>
      <c r="S74">
        <v>18.000000000000004</v>
      </c>
      <c r="T74">
        <v>69.600000000000009</v>
      </c>
      <c r="U74" s="156">
        <f t="shared" si="9"/>
        <v>247.22000000000003</v>
      </c>
      <c r="V74" s="154">
        <f t="shared" si="10"/>
        <v>0</v>
      </c>
      <c r="Y74">
        <f>BAWANA!AW74+BAWANA!AX74</f>
        <v>11.39</v>
      </c>
      <c r="Z74">
        <f>BAWANA!BD74+BAWANA!BE74</f>
        <v>11.39</v>
      </c>
      <c r="AA74">
        <f>BAWANA!X74+BAWANA!Y74</f>
        <v>11.39</v>
      </c>
      <c r="AB74">
        <f>BAWANA!AE74+BAWANA!AF74</f>
        <v>11.39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247.22000000000003</v>
      </c>
      <c r="E75">
        <f>BAWANA!AM75</f>
        <v>0</v>
      </c>
      <c r="F75">
        <f t="shared" si="11"/>
        <v>256</v>
      </c>
      <c r="G75">
        <f t="shared" si="12"/>
        <v>247.22000000000003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0</v>
      </c>
      <c r="P75">
        <v>99.620000000000019</v>
      </c>
      <c r="Q75">
        <v>55.000000000000007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247.22000000000003</v>
      </c>
      <c r="V75" s="154">
        <f t="shared" si="10"/>
        <v>0</v>
      </c>
      <c r="Y75">
        <f>BAWANA!AW75+BAWANA!AX75</f>
        <v>11.39</v>
      </c>
      <c r="Z75">
        <f>BAWANA!BD75+BAWANA!BE75</f>
        <v>11.39</v>
      </c>
      <c r="AA75">
        <f>BAWANA!X75+BAWANA!Y75</f>
        <v>11.39</v>
      </c>
      <c r="AB75">
        <f>BAWANA!AE75+BAWANA!AF75</f>
        <v>11.39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247.22000000000003</v>
      </c>
      <c r="E76">
        <f>BAWANA!AM76</f>
        <v>0</v>
      </c>
      <c r="F76">
        <f t="shared" si="11"/>
        <v>256</v>
      </c>
      <c r="G76">
        <f t="shared" si="12"/>
        <v>247.22000000000003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0</v>
      </c>
      <c r="P76">
        <v>99.620000000000019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247.22000000000003</v>
      </c>
      <c r="V76" s="154">
        <f t="shared" si="10"/>
        <v>0</v>
      </c>
      <c r="Y76">
        <f>BAWANA!AW76+BAWANA!AX76</f>
        <v>11.39</v>
      </c>
      <c r="Z76">
        <f>BAWANA!BD76+BAWANA!BE76</f>
        <v>11.39</v>
      </c>
      <c r="AA76">
        <f>BAWANA!X76+BAWANA!Y76</f>
        <v>11.39</v>
      </c>
      <c r="AB76">
        <f>BAWANA!AE76+BAWANA!AF76</f>
        <v>11.39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247.22000000000003</v>
      </c>
      <c r="E77">
        <f>BAWANA!AM77</f>
        <v>0</v>
      </c>
      <c r="F77">
        <f t="shared" si="11"/>
        <v>256</v>
      </c>
      <c r="G77">
        <f t="shared" si="12"/>
        <v>247.22000000000003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0</v>
      </c>
      <c r="P77">
        <v>99.620000000000019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247.22000000000003</v>
      </c>
      <c r="V77" s="154">
        <f t="shared" si="10"/>
        <v>0</v>
      </c>
      <c r="Y77">
        <f>BAWANA!AW77+BAWANA!AX77</f>
        <v>11.39</v>
      </c>
      <c r="Z77">
        <f>BAWANA!BD77+BAWANA!BE77</f>
        <v>11.39</v>
      </c>
      <c r="AA77">
        <f>BAWANA!X77+BAWANA!Y77</f>
        <v>11.39</v>
      </c>
      <c r="AB77">
        <f>BAWANA!AE77+BAWANA!AF77</f>
        <v>11.39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247.22000000000003</v>
      </c>
      <c r="E78">
        <f>BAWANA!AM78</f>
        <v>0</v>
      </c>
      <c r="F78">
        <f t="shared" si="11"/>
        <v>256</v>
      </c>
      <c r="G78">
        <f t="shared" si="12"/>
        <v>247.22000000000003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0</v>
      </c>
      <c r="P78">
        <v>99.620000000000019</v>
      </c>
      <c r="Q78">
        <v>55.000000000000007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247.22000000000003</v>
      </c>
      <c r="V78" s="154">
        <f t="shared" si="10"/>
        <v>0</v>
      </c>
      <c r="Y78">
        <f>BAWANA!AW78+BAWANA!AX78</f>
        <v>11.39</v>
      </c>
      <c r="Z78">
        <f>BAWANA!BD78+BAWANA!BE78</f>
        <v>11.39</v>
      </c>
      <c r="AA78">
        <f>BAWANA!X78+BAWANA!Y78</f>
        <v>11.39</v>
      </c>
      <c r="AB78">
        <f>BAWANA!AE78+BAWANA!AF78</f>
        <v>11.39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247.22000000000003</v>
      </c>
      <c r="E79">
        <f>BAWANA!AM79</f>
        <v>0</v>
      </c>
      <c r="F79">
        <f t="shared" si="11"/>
        <v>256</v>
      </c>
      <c r="G79">
        <f t="shared" si="12"/>
        <v>247.22000000000003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247.22</v>
      </c>
      <c r="O79" s="154">
        <f t="shared" si="8"/>
        <v>0</v>
      </c>
      <c r="P79">
        <v>99.620000000000019</v>
      </c>
      <c r="Q79">
        <v>55.000000000000007</v>
      </c>
      <c r="R79">
        <v>5.0000000000000009</v>
      </c>
      <c r="S79">
        <v>18.000000000000004</v>
      </c>
      <c r="T79">
        <v>69.600000000000009</v>
      </c>
      <c r="U79" s="156">
        <f t="shared" si="9"/>
        <v>247.22000000000003</v>
      </c>
      <c r="V79" s="154">
        <f t="shared" si="10"/>
        <v>0</v>
      </c>
      <c r="Y79">
        <f>BAWANA!AW79+BAWANA!AX79</f>
        <v>11.39</v>
      </c>
      <c r="Z79">
        <f>BAWANA!BD79+BAWANA!BE79</f>
        <v>11.39</v>
      </c>
      <c r="AA79">
        <f>BAWANA!X79+BAWANA!Y79</f>
        <v>11.39</v>
      </c>
      <c r="AB79">
        <f>BAWANA!AE79+BAWANA!AF79</f>
        <v>11.39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247.22000000000003</v>
      </c>
      <c r="E80">
        <f>BAWANA!AM80</f>
        <v>0</v>
      </c>
      <c r="F80">
        <f t="shared" si="11"/>
        <v>256</v>
      </c>
      <c r="G80">
        <f t="shared" si="12"/>
        <v>247.22000000000003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0</v>
      </c>
      <c r="P80">
        <v>99.620000000000019</v>
      </c>
      <c r="Q80">
        <v>55.000000000000007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247.22000000000003</v>
      </c>
      <c r="V80" s="154">
        <f t="shared" si="10"/>
        <v>0</v>
      </c>
      <c r="Y80">
        <f>BAWANA!AW80+BAWANA!AX80</f>
        <v>11.39</v>
      </c>
      <c r="Z80">
        <f>BAWANA!BD80+BAWANA!BE80</f>
        <v>11.39</v>
      </c>
      <c r="AA80">
        <f>BAWANA!X80+BAWANA!Y80</f>
        <v>11.39</v>
      </c>
      <c r="AB80">
        <f>BAWANA!AE80+BAWANA!AF80</f>
        <v>11.39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219.74</v>
      </c>
      <c r="E81">
        <f>BAWANA!AM81</f>
        <v>0</v>
      </c>
      <c r="F81">
        <f t="shared" si="11"/>
        <v>256</v>
      </c>
      <c r="G81">
        <f t="shared" si="12"/>
        <v>219.74</v>
      </c>
      <c r="H81" s="154"/>
      <c r="I81">
        <f>BRPL_EOD!AK81+BRPL_EOD!AL81</f>
        <v>78.22</v>
      </c>
      <c r="J81">
        <f>BYPL_EOD!AK81+BYPL_EOD!AL81</f>
        <v>48.58</v>
      </c>
      <c r="K81">
        <f>MES_EOD!AK81+MES_EOD!AL81</f>
        <v>5</v>
      </c>
      <c r="L81">
        <f>NDMC_EOD!AK81+NDMC_EOD!AL81</f>
        <v>18.34</v>
      </c>
      <c r="M81">
        <f>TPDDL_EOD!AK81+TPDDL_EOD!AL81</f>
        <v>69.599999999999994</v>
      </c>
      <c r="N81">
        <f t="shared" si="7"/>
        <v>219.74</v>
      </c>
      <c r="O81" s="154">
        <f t="shared" si="8"/>
        <v>0</v>
      </c>
      <c r="P81">
        <v>78.22</v>
      </c>
      <c r="Q81">
        <v>48.58</v>
      </c>
      <c r="R81">
        <v>5</v>
      </c>
      <c r="S81">
        <v>18.34</v>
      </c>
      <c r="T81">
        <v>69.599999999999994</v>
      </c>
      <c r="U81" s="156">
        <f t="shared" si="9"/>
        <v>219.74</v>
      </c>
      <c r="V81" s="154">
        <f t="shared" si="10"/>
        <v>0</v>
      </c>
      <c r="Y81">
        <f>BAWANA!AW81+BAWANA!AX81</f>
        <v>25.13</v>
      </c>
      <c r="Z81">
        <f>BAWANA!BD81+BAWANA!BE81</f>
        <v>25.13</v>
      </c>
      <c r="AA81">
        <f>BAWANA!X81+BAWANA!Y81</f>
        <v>25.13</v>
      </c>
      <c r="AB81">
        <f>BAWANA!AE81+BAWANA!AF81</f>
        <v>25.13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219.74</v>
      </c>
      <c r="E82">
        <f>BAWANA!AM82</f>
        <v>0</v>
      </c>
      <c r="F82">
        <f t="shared" si="11"/>
        <v>256</v>
      </c>
      <c r="G82">
        <f t="shared" si="12"/>
        <v>219.74</v>
      </c>
      <c r="H82" s="154"/>
      <c r="I82">
        <f>BRPL_EOD!AK82+BRPL_EOD!AL82</f>
        <v>78.22</v>
      </c>
      <c r="J82">
        <f>BYPL_EOD!AK82+BYPL_EOD!AL82</f>
        <v>48.58</v>
      </c>
      <c r="K82">
        <f>MES_EOD!AK82+MES_EOD!AL82</f>
        <v>5</v>
      </c>
      <c r="L82">
        <f>NDMC_EOD!AK82+NDMC_EOD!AL82</f>
        <v>18.34</v>
      </c>
      <c r="M82">
        <f>TPDDL_EOD!AK82+TPDDL_EOD!AL82</f>
        <v>69.599999999999994</v>
      </c>
      <c r="N82">
        <f t="shared" si="7"/>
        <v>219.74</v>
      </c>
      <c r="O82" s="154">
        <f t="shared" si="8"/>
        <v>0</v>
      </c>
      <c r="P82">
        <v>78.22</v>
      </c>
      <c r="Q82">
        <v>48.58</v>
      </c>
      <c r="R82">
        <v>5</v>
      </c>
      <c r="S82">
        <v>18.34</v>
      </c>
      <c r="T82">
        <v>69.599999999999994</v>
      </c>
      <c r="U82" s="156">
        <f t="shared" si="9"/>
        <v>219.74</v>
      </c>
      <c r="V82" s="154">
        <f t="shared" si="10"/>
        <v>0</v>
      </c>
      <c r="Y82">
        <f>BAWANA!AW82+BAWANA!AX82</f>
        <v>25.13</v>
      </c>
      <c r="Z82">
        <f>BAWANA!BD82+BAWANA!BE82</f>
        <v>25.13</v>
      </c>
      <c r="AA82">
        <f>BAWANA!X82+BAWANA!Y82</f>
        <v>25.13</v>
      </c>
      <c r="AB82">
        <f>BAWANA!AE82+BAWANA!AF82</f>
        <v>25.13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219.74</v>
      </c>
      <c r="E83">
        <f>BAWANA!AM83</f>
        <v>0</v>
      </c>
      <c r="F83">
        <f t="shared" si="11"/>
        <v>256</v>
      </c>
      <c r="G83">
        <f t="shared" si="12"/>
        <v>219.74</v>
      </c>
      <c r="H83" s="154"/>
      <c r="I83">
        <f>BRPL_EOD!AK83+BRPL_EOD!AL83</f>
        <v>78.22</v>
      </c>
      <c r="J83">
        <f>BYPL_EOD!AK83+BYPL_EOD!AL83</f>
        <v>48.58</v>
      </c>
      <c r="K83">
        <f>MES_EOD!AK83+MES_EOD!AL83</f>
        <v>5</v>
      </c>
      <c r="L83">
        <f>NDMC_EOD!AK83+NDMC_EOD!AL83</f>
        <v>18.34</v>
      </c>
      <c r="M83">
        <f>TPDDL_EOD!AK83+TPDDL_EOD!AL83</f>
        <v>69.599999999999994</v>
      </c>
      <c r="N83">
        <f t="shared" si="7"/>
        <v>219.74</v>
      </c>
      <c r="O83" s="154">
        <f t="shared" si="8"/>
        <v>0</v>
      </c>
      <c r="P83">
        <v>78.22</v>
      </c>
      <c r="Q83">
        <v>48.58</v>
      </c>
      <c r="R83">
        <v>5</v>
      </c>
      <c r="S83">
        <v>18.34</v>
      </c>
      <c r="T83">
        <v>69.599999999999994</v>
      </c>
      <c r="U83" s="156">
        <f t="shared" si="9"/>
        <v>219.74</v>
      </c>
      <c r="V83" s="154">
        <f t="shared" si="10"/>
        <v>0</v>
      </c>
      <c r="Y83">
        <f>BAWANA!AW83+BAWANA!AX83</f>
        <v>25.13</v>
      </c>
      <c r="Z83">
        <f>BAWANA!BD83+BAWANA!BE83</f>
        <v>25.13</v>
      </c>
      <c r="AA83">
        <f>BAWANA!X83+BAWANA!Y83</f>
        <v>25.13</v>
      </c>
      <c r="AB83">
        <f>BAWANA!AE83+BAWANA!AF83</f>
        <v>25.13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219.74</v>
      </c>
      <c r="E84">
        <f>BAWANA!AM84</f>
        <v>0</v>
      </c>
      <c r="F84">
        <f t="shared" si="11"/>
        <v>256</v>
      </c>
      <c r="G84">
        <f t="shared" si="12"/>
        <v>219.74</v>
      </c>
      <c r="H84" s="154"/>
      <c r="I84">
        <f>BRPL_EOD!AK84+BRPL_EOD!AL84</f>
        <v>78.22</v>
      </c>
      <c r="J84">
        <f>BYPL_EOD!AK84+BYPL_EOD!AL84</f>
        <v>48.58</v>
      </c>
      <c r="K84">
        <f>MES_EOD!AK84+MES_EOD!AL84</f>
        <v>5</v>
      </c>
      <c r="L84">
        <f>NDMC_EOD!AK84+NDMC_EOD!AL84</f>
        <v>18.34</v>
      </c>
      <c r="M84">
        <f>TPDDL_EOD!AK84+TPDDL_EOD!AL84</f>
        <v>69.599999999999994</v>
      </c>
      <c r="N84">
        <f t="shared" si="7"/>
        <v>219.74</v>
      </c>
      <c r="O84" s="154">
        <f t="shared" si="8"/>
        <v>0</v>
      </c>
      <c r="P84">
        <v>78.22</v>
      </c>
      <c r="Q84">
        <v>48.58</v>
      </c>
      <c r="R84">
        <v>5</v>
      </c>
      <c r="S84">
        <v>18.34</v>
      </c>
      <c r="T84">
        <v>69.599999999999994</v>
      </c>
      <c r="U84" s="156">
        <f t="shared" si="9"/>
        <v>219.74</v>
      </c>
      <c r="V84" s="154">
        <f t="shared" si="10"/>
        <v>0</v>
      </c>
      <c r="Y84">
        <f>BAWANA!AW84+BAWANA!AX84</f>
        <v>25.13</v>
      </c>
      <c r="Z84">
        <f>BAWANA!BD84+BAWANA!BE84</f>
        <v>25.13</v>
      </c>
      <c r="AA84">
        <f>BAWANA!X84+BAWANA!Y84</f>
        <v>25.13</v>
      </c>
      <c r="AB84">
        <f>BAWANA!AE84+BAWANA!AF84</f>
        <v>25.13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219.74</v>
      </c>
      <c r="E85">
        <f>BAWANA!AM85</f>
        <v>0</v>
      </c>
      <c r="F85">
        <f t="shared" si="11"/>
        <v>256</v>
      </c>
      <c r="G85">
        <f t="shared" si="12"/>
        <v>219.74</v>
      </c>
      <c r="H85" s="154"/>
      <c r="I85">
        <f>BRPL_EOD!AK85+BRPL_EOD!AL85</f>
        <v>78.22</v>
      </c>
      <c r="J85">
        <f>BYPL_EOD!AK85+BYPL_EOD!AL85</f>
        <v>48.58</v>
      </c>
      <c r="K85">
        <f>MES_EOD!AK85+MES_EOD!AL85</f>
        <v>5</v>
      </c>
      <c r="L85">
        <f>NDMC_EOD!AK85+NDMC_EOD!AL85</f>
        <v>18.34</v>
      </c>
      <c r="M85">
        <f>TPDDL_EOD!AK85+TPDDL_EOD!AL85</f>
        <v>69.599999999999994</v>
      </c>
      <c r="N85">
        <f t="shared" si="7"/>
        <v>219.74</v>
      </c>
      <c r="O85" s="154">
        <f t="shared" si="8"/>
        <v>0</v>
      </c>
      <c r="P85">
        <v>78.22</v>
      </c>
      <c r="Q85">
        <v>48.58</v>
      </c>
      <c r="R85">
        <v>5</v>
      </c>
      <c r="S85">
        <v>18.34</v>
      </c>
      <c r="T85">
        <v>69.599999999999994</v>
      </c>
      <c r="U85" s="156">
        <f t="shared" si="9"/>
        <v>219.74</v>
      </c>
      <c r="V85" s="154">
        <f t="shared" si="10"/>
        <v>0</v>
      </c>
      <c r="Y85">
        <f>BAWANA!AW85+BAWANA!AX85</f>
        <v>25.13</v>
      </c>
      <c r="Z85">
        <f>BAWANA!BD85+BAWANA!BE85</f>
        <v>25.13</v>
      </c>
      <c r="AA85">
        <f>BAWANA!X85+BAWANA!Y85</f>
        <v>25.13</v>
      </c>
      <c r="AB85">
        <f>BAWANA!AE85+BAWANA!AF85</f>
        <v>25.13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219.74</v>
      </c>
      <c r="E86">
        <f>BAWANA!AM86</f>
        <v>0</v>
      </c>
      <c r="F86">
        <f t="shared" si="11"/>
        <v>256</v>
      </c>
      <c r="G86">
        <f t="shared" si="12"/>
        <v>219.74</v>
      </c>
      <c r="H86" s="154"/>
      <c r="I86">
        <f>BRPL_EOD!AK86+BRPL_EOD!AL86</f>
        <v>78.22</v>
      </c>
      <c r="J86">
        <f>BYPL_EOD!AK86+BYPL_EOD!AL86</f>
        <v>48.58</v>
      </c>
      <c r="K86">
        <f>MES_EOD!AK86+MES_EOD!AL86</f>
        <v>5</v>
      </c>
      <c r="L86">
        <f>NDMC_EOD!AK86+NDMC_EOD!AL86</f>
        <v>18.34</v>
      </c>
      <c r="M86">
        <f>TPDDL_EOD!AK86+TPDDL_EOD!AL86</f>
        <v>69.599999999999994</v>
      </c>
      <c r="N86">
        <f t="shared" si="7"/>
        <v>219.74</v>
      </c>
      <c r="O86" s="154">
        <f t="shared" si="8"/>
        <v>0</v>
      </c>
      <c r="P86">
        <v>78.22</v>
      </c>
      <c r="Q86">
        <v>48.58</v>
      </c>
      <c r="R86">
        <v>5</v>
      </c>
      <c r="S86">
        <v>18.34</v>
      </c>
      <c r="T86">
        <v>69.599999999999994</v>
      </c>
      <c r="U86" s="156">
        <f t="shared" si="9"/>
        <v>219.74</v>
      </c>
      <c r="V86" s="154">
        <f t="shared" si="10"/>
        <v>0</v>
      </c>
      <c r="Y86">
        <f>BAWANA!AW86+BAWANA!AX86</f>
        <v>25.13</v>
      </c>
      <c r="Z86">
        <f>BAWANA!BD86+BAWANA!BE86</f>
        <v>25.13</v>
      </c>
      <c r="AA86">
        <f>BAWANA!X86+BAWANA!Y86</f>
        <v>25.13</v>
      </c>
      <c r="AB86">
        <f>BAWANA!AE86+BAWANA!AF86</f>
        <v>25.13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5.4575490000000046</v>
      </c>
      <c r="E99" s="156">
        <f t="shared" si="14"/>
        <v>0</v>
      </c>
      <c r="F99" s="156">
        <f t="shared" si="14"/>
        <v>6.1440000000000001</v>
      </c>
      <c r="G99" s="156">
        <f t="shared" si="14"/>
        <v>5.4575490000000046</v>
      </c>
      <c r="H99" s="156"/>
      <c r="I99" s="156">
        <f t="shared" si="14"/>
        <v>2.1239600000000007</v>
      </c>
      <c r="J99" s="156">
        <f t="shared" si="14"/>
        <v>1.2108599999999992</v>
      </c>
      <c r="K99" s="156">
        <f t="shared" si="14"/>
        <v>0.12</v>
      </c>
      <c r="L99" s="156">
        <f t="shared" si="14"/>
        <v>0.44813999999999987</v>
      </c>
      <c r="M99" s="156">
        <f t="shared" si="14"/>
        <v>1.5545100000000014</v>
      </c>
      <c r="N99" s="156">
        <f t="shared" si="14"/>
        <v>5.457469999999998</v>
      </c>
      <c r="O99" s="156">
        <f t="shared" si="14"/>
        <v>7.899999999991536E-5</v>
      </c>
      <c r="P99" s="156">
        <f t="shared" si="14"/>
        <v>2.123990169339729</v>
      </c>
      <c r="Q99" s="156">
        <f t="shared" si="14"/>
        <v>1.2108778982588326</v>
      </c>
      <c r="R99" s="156">
        <f t="shared" si="14"/>
        <v>0.12000185550665886</v>
      </c>
      <c r="S99" s="156">
        <f t="shared" si="14"/>
        <v>0.44814738483608885</v>
      </c>
      <c r="T99" s="156">
        <f t="shared" si="14"/>
        <v>1.5545316920586902</v>
      </c>
      <c r="U99" s="156">
        <f t="shared" si="14"/>
        <v>5.4575490000000046</v>
      </c>
      <c r="V99" s="156">
        <f t="shared" si="10"/>
        <v>0</v>
      </c>
      <c r="Y99" s="156">
        <f>SUM(Y3:Y98)/4000</f>
        <v>0.5569200000000003</v>
      </c>
      <c r="Z99" s="156">
        <f t="shared" ref="Z99:AD99" si="15">SUM(Z3:Z98)/4000</f>
        <v>0.47775000000000073</v>
      </c>
      <c r="AA99" s="156">
        <f t="shared" si="15"/>
        <v>0.5569200000000003</v>
      </c>
      <c r="AB99" s="156">
        <f t="shared" si="15"/>
        <v>0.47775000000000073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217.47467599999999</v>
      </c>
      <c r="L3">
        <v>0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12.1868</v>
      </c>
      <c r="S3">
        <v>14.729409</v>
      </c>
      <c r="T3">
        <v>0</v>
      </c>
      <c r="U3">
        <v>348.97500000000002</v>
      </c>
      <c r="V3">
        <v>11.814265000000001</v>
      </c>
      <c r="W3">
        <v>34.799309999999998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0</v>
      </c>
      <c r="AF3">
        <v>9.0630000000000006</v>
      </c>
      <c r="AG3">
        <v>43.371000000000002</v>
      </c>
      <c r="AH3">
        <v>0</v>
      </c>
      <c r="AI3">
        <v>0</v>
      </c>
      <c r="AJ3">
        <v>0</v>
      </c>
      <c r="AK3">
        <v>53.518799999999999</v>
      </c>
      <c r="AL3">
        <v>2.3239999999999998</v>
      </c>
      <c r="AM3">
        <v>0</v>
      </c>
      <c r="AN3">
        <v>0.64119000000000004</v>
      </c>
      <c r="AO3">
        <v>3.8220000000000001</v>
      </c>
      <c r="AP3">
        <v>10.247999999999999</v>
      </c>
      <c r="AQ3">
        <v>0</v>
      </c>
      <c r="AR3">
        <v>39.744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78.061085000000006</v>
      </c>
      <c r="BA3">
        <f>SUM(B3:AZ3)</f>
        <v>1447.96577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0.57999999999999996</v>
      </c>
      <c r="BJ3">
        <v>1.02</v>
      </c>
      <c r="BK3">
        <v>1.24</v>
      </c>
      <c r="BL3">
        <v>0.79</v>
      </c>
      <c r="BM3">
        <v>0.08</v>
      </c>
      <c r="BN3">
        <v>3.4</v>
      </c>
      <c r="BO3">
        <v>1.89</v>
      </c>
      <c r="BP3">
        <v>0.26</v>
      </c>
      <c r="BQ3">
        <v>1.99</v>
      </c>
      <c r="BR3">
        <v>1.08</v>
      </c>
      <c r="BS3">
        <v>1.64</v>
      </c>
      <c r="BT3">
        <v>2.9693719999999999</v>
      </c>
      <c r="BU3">
        <v>1.342031</v>
      </c>
      <c r="BV3">
        <v>2.0285199999999999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2.1292499999999999</v>
      </c>
      <c r="CQ3">
        <v>3.5429620000000002</v>
      </c>
      <c r="CR3">
        <v>0</v>
      </c>
      <c r="CS3">
        <v>2.79379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78.061085000000006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</v>
      </c>
      <c r="L4">
        <v>0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12.1868</v>
      </c>
      <c r="S4">
        <v>14.729409</v>
      </c>
      <c r="T4">
        <v>0</v>
      </c>
      <c r="U4">
        <v>348.97500000000002</v>
      </c>
      <c r="V4">
        <v>9.9671000000000003</v>
      </c>
      <c r="W4">
        <v>34.799309999999998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0</v>
      </c>
      <c r="AF4">
        <v>9.0630000000000006</v>
      </c>
      <c r="AG4">
        <v>43.371000000000002</v>
      </c>
      <c r="AH4">
        <v>0</v>
      </c>
      <c r="AI4">
        <v>0</v>
      </c>
      <c r="AJ4">
        <v>0</v>
      </c>
      <c r="AK4">
        <v>53.518799999999999</v>
      </c>
      <c r="AL4">
        <v>2.3239999999999998</v>
      </c>
      <c r="AM4">
        <v>0</v>
      </c>
      <c r="AN4">
        <v>0.64119000000000004</v>
      </c>
      <c r="AO4">
        <v>3.8220000000000001</v>
      </c>
      <c r="AP4">
        <v>10.247999999999999</v>
      </c>
      <c r="AQ4">
        <v>0</v>
      </c>
      <c r="AR4">
        <v>39.744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78.061085000000006</v>
      </c>
      <c r="BA4">
        <f t="shared" ref="BA4:BA67" si="1">SUM(B4:AZ4)</f>
        <v>1438.6439290000001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0.57999999999999996</v>
      </c>
      <c r="BJ4">
        <v>1.02</v>
      </c>
      <c r="BK4">
        <v>1.24</v>
      </c>
      <c r="BL4">
        <v>0.79</v>
      </c>
      <c r="BM4">
        <v>0.08</v>
      </c>
      <c r="BN4">
        <v>3.4</v>
      </c>
      <c r="BO4">
        <v>1.89</v>
      </c>
      <c r="BP4">
        <v>0.26</v>
      </c>
      <c r="BQ4">
        <v>1.99</v>
      </c>
      <c r="BR4">
        <v>1.08</v>
      </c>
      <c r="BS4">
        <v>1.64</v>
      </c>
      <c r="BT4">
        <v>2.9693719999999999</v>
      </c>
      <c r="BU4">
        <v>1.342031</v>
      </c>
      <c r="BV4">
        <v>2.0285199999999999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2.1292499999999999</v>
      </c>
      <c r="CQ4">
        <v>3.5429620000000002</v>
      </c>
      <c r="CR4">
        <v>0</v>
      </c>
      <c r="CS4">
        <v>2.79379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78.061085000000006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</v>
      </c>
      <c r="L5">
        <v>0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12.1868</v>
      </c>
      <c r="S5">
        <v>14.729409</v>
      </c>
      <c r="T5">
        <v>0</v>
      </c>
      <c r="U5">
        <v>348.97500000000002</v>
      </c>
      <c r="V5">
        <v>9.9671000000000003</v>
      </c>
      <c r="W5">
        <v>34.799309999999998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9.0630000000000006</v>
      </c>
      <c r="AG5">
        <v>43.371000000000002</v>
      </c>
      <c r="AH5">
        <v>0</v>
      </c>
      <c r="AI5">
        <v>0</v>
      </c>
      <c r="AJ5">
        <v>0</v>
      </c>
      <c r="AK5">
        <v>53.518799999999999</v>
      </c>
      <c r="AL5">
        <v>2.3239999999999998</v>
      </c>
      <c r="AM5">
        <v>0</v>
      </c>
      <c r="AN5">
        <v>0.64119000000000004</v>
      </c>
      <c r="AO5">
        <v>3.8220000000000001</v>
      </c>
      <c r="AP5">
        <v>10.247999999999999</v>
      </c>
      <c r="AQ5">
        <v>0</v>
      </c>
      <c r="AR5">
        <v>6.6239999999999997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78.061085000000006</v>
      </c>
      <c r="BA5">
        <f t="shared" si="1"/>
        <v>1405.5239290000002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0.57999999999999996</v>
      </c>
      <c r="BJ5">
        <v>1.02</v>
      </c>
      <c r="BK5">
        <v>1.24</v>
      </c>
      <c r="BL5">
        <v>0.79</v>
      </c>
      <c r="BM5">
        <v>0.08</v>
      </c>
      <c r="BN5">
        <v>3.4</v>
      </c>
      <c r="BO5">
        <v>1.89</v>
      </c>
      <c r="BP5">
        <v>0.26</v>
      </c>
      <c r="BQ5">
        <v>1.99</v>
      </c>
      <c r="BR5">
        <v>1.08</v>
      </c>
      <c r="BS5">
        <v>1.64</v>
      </c>
      <c r="BT5">
        <v>2.9693719999999999</v>
      </c>
      <c r="BU5">
        <v>1.342031</v>
      </c>
      <c r="BV5">
        <v>2.0285199999999999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2.1292499999999999</v>
      </c>
      <c r="CQ5">
        <v>3.5429620000000002</v>
      </c>
      <c r="CR5">
        <v>0</v>
      </c>
      <c r="CS5">
        <v>2.79379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78.061085000000006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</v>
      </c>
      <c r="L6">
        <v>0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12.1868</v>
      </c>
      <c r="S6">
        <v>14.729409</v>
      </c>
      <c r="T6">
        <v>0</v>
      </c>
      <c r="U6">
        <v>348.97500000000002</v>
      </c>
      <c r="V6">
        <v>9.9671000000000003</v>
      </c>
      <c r="W6">
        <v>29.960799999999999</v>
      </c>
      <c r="X6">
        <v>83.361599999999996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9.0630000000000006</v>
      </c>
      <c r="AG6">
        <v>43.371000000000002</v>
      </c>
      <c r="AH6">
        <v>0</v>
      </c>
      <c r="AI6">
        <v>0</v>
      </c>
      <c r="AJ6">
        <v>0</v>
      </c>
      <c r="AK6">
        <v>53.518799999999999</v>
      </c>
      <c r="AL6">
        <v>2.3239999999999998</v>
      </c>
      <c r="AM6">
        <v>0</v>
      </c>
      <c r="AN6">
        <v>0.64119000000000004</v>
      </c>
      <c r="AO6">
        <v>3.8220000000000001</v>
      </c>
      <c r="AP6">
        <v>10.247999999999999</v>
      </c>
      <c r="AQ6">
        <v>0</v>
      </c>
      <c r="AR6">
        <v>6.6239999999999997</v>
      </c>
      <c r="AS6">
        <v>24.617159999999998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78.061085000000006</v>
      </c>
      <c r="BA6">
        <f t="shared" si="1"/>
        <v>1385.7070190000002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0.57999999999999996</v>
      </c>
      <c r="BJ6">
        <v>1.02</v>
      </c>
      <c r="BK6">
        <v>1.24</v>
      </c>
      <c r="BL6">
        <v>0.79</v>
      </c>
      <c r="BM6">
        <v>0.08</v>
      </c>
      <c r="BN6">
        <v>3.4</v>
      </c>
      <c r="BO6">
        <v>1.89</v>
      </c>
      <c r="BP6">
        <v>0.26</v>
      </c>
      <c r="BQ6">
        <v>1.99</v>
      </c>
      <c r="BR6">
        <v>1.08</v>
      </c>
      <c r="BS6">
        <v>1.64</v>
      </c>
      <c r="BT6">
        <v>2.9693719999999999</v>
      </c>
      <c r="BU6">
        <v>1.342031</v>
      </c>
      <c r="BV6">
        <v>2.0285199999999999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2.1292499999999999</v>
      </c>
      <c r="CQ6">
        <v>3.5429620000000002</v>
      </c>
      <c r="CR6">
        <v>0</v>
      </c>
      <c r="CS6">
        <v>2.79379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78.061085000000006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</v>
      </c>
      <c r="L7">
        <v>0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12.1868</v>
      </c>
      <c r="S7">
        <v>14.729409</v>
      </c>
      <c r="T7">
        <v>0</v>
      </c>
      <c r="U7">
        <v>348.97500000000002</v>
      </c>
      <c r="V7">
        <v>9.9671000000000003</v>
      </c>
      <c r="W7">
        <v>24.284199999999998</v>
      </c>
      <c r="X7">
        <v>68.190899999999999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9.0630000000000006</v>
      </c>
      <c r="AG7">
        <v>43.371000000000002</v>
      </c>
      <c r="AH7">
        <v>0</v>
      </c>
      <c r="AI7">
        <v>0</v>
      </c>
      <c r="AJ7">
        <v>0</v>
      </c>
      <c r="AK7">
        <v>53.518799999999999</v>
      </c>
      <c r="AL7">
        <v>2.3239999999999998</v>
      </c>
      <c r="AM7">
        <v>0</v>
      </c>
      <c r="AN7">
        <v>0.64119000000000004</v>
      </c>
      <c r="AO7">
        <v>3.8220000000000001</v>
      </c>
      <c r="AP7">
        <v>5.3802000000000003</v>
      </c>
      <c r="AQ7">
        <v>0</v>
      </c>
      <c r="AR7">
        <v>6.6239999999999997</v>
      </c>
      <c r="AS7">
        <v>24.617159999999998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78.061085000000006</v>
      </c>
      <c r="BA7">
        <f t="shared" si="1"/>
        <v>1359.9919190000003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0.57999999999999996</v>
      </c>
      <c r="BJ7">
        <v>1.02</v>
      </c>
      <c r="BK7">
        <v>1.24</v>
      </c>
      <c r="BL7">
        <v>0.79</v>
      </c>
      <c r="BM7">
        <v>0.08</v>
      </c>
      <c r="BN7">
        <v>3.4</v>
      </c>
      <c r="BO7">
        <v>1.89</v>
      </c>
      <c r="BP7">
        <v>0.26</v>
      </c>
      <c r="BQ7">
        <v>1.99</v>
      </c>
      <c r="BR7">
        <v>1.08</v>
      </c>
      <c r="BS7">
        <v>1.64</v>
      </c>
      <c r="BT7">
        <v>2.9693719999999999</v>
      </c>
      <c r="BU7">
        <v>1.342031</v>
      </c>
      <c r="BV7">
        <v>2.0285199999999999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2.1292499999999999</v>
      </c>
      <c r="CQ7">
        <v>3.5429620000000002</v>
      </c>
      <c r="CR7">
        <v>0</v>
      </c>
      <c r="CS7">
        <v>2.79379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78.061085000000006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</v>
      </c>
      <c r="L8">
        <v>0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12.1868</v>
      </c>
      <c r="S8">
        <v>14.732825</v>
      </c>
      <c r="T8">
        <v>0</v>
      </c>
      <c r="U8">
        <v>348.97500000000002</v>
      </c>
      <c r="V8">
        <v>9.9671000000000003</v>
      </c>
      <c r="W8">
        <v>24.284199999999998</v>
      </c>
      <c r="X8">
        <v>68.190899999999999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9.0630000000000006</v>
      </c>
      <c r="AG8">
        <v>43.371000000000002</v>
      </c>
      <c r="AH8">
        <v>0</v>
      </c>
      <c r="AI8">
        <v>0</v>
      </c>
      <c r="AJ8">
        <v>0</v>
      </c>
      <c r="AK8">
        <v>53.518799999999999</v>
      </c>
      <c r="AL8">
        <v>2.3239999999999998</v>
      </c>
      <c r="AM8">
        <v>0</v>
      </c>
      <c r="AN8">
        <v>0.64119000000000004</v>
      </c>
      <c r="AO8">
        <v>3.8220000000000001</v>
      </c>
      <c r="AP8">
        <v>5.3802000000000003</v>
      </c>
      <c r="AQ8">
        <v>0</v>
      </c>
      <c r="AR8">
        <v>6.6239999999999997</v>
      </c>
      <c r="AS8">
        <v>24.617159999999998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78.061085000000006</v>
      </c>
      <c r="BA8">
        <f t="shared" si="1"/>
        <v>1359.9953350000003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0.57999999999999996</v>
      </c>
      <c r="BJ8">
        <v>1.02</v>
      </c>
      <c r="BK8">
        <v>1.24</v>
      </c>
      <c r="BL8">
        <v>0.79</v>
      </c>
      <c r="BM8">
        <v>0.08</v>
      </c>
      <c r="BN8">
        <v>3.4</v>
      </c>
      <c r="BO8">
        <v>1.89</v>
      </c>
      <c r="BP8">
        <v>0.26</v>
      </c>
      <c r="BQ8">
        <v>1.99</v>
      </c>
      <c r="BR8">
        <v>1.08</v>
      </c>
      <c r="BS8">
        <v>1.64</v>
      </c>
      <c r="BT8">
        <v>2.9693719999999999</v>
      </c>
      <c r="BU8">
        <v>1.342031</v>
      </c>
      <c r="BV8">
        <v>2.0285199999999999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2.1292499999999999</v>
      </c>
      <c r="CQ8">
        <v>3.5429620000000002</v>
      </c>
      <c r="CR8">
        <v>0</v>
      </c>
      <c r="CS8">
        <v>2.79379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78.061085000000006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</v>
      </c>
      <c r="L9">
        <v>0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12.1868</v>
      </c>
      <c r="S9">
        <v>14.732825</v>
      </c>
      <c r="T9">
        <v>0</v>
      </c>
      <c r="U9">
        <v>348.97500000000002</v>
      </c>
      <c r="V9">
        <v>9.9671000000000003</v>
      </c>
      <c r="W9">
        <v>24.284199999999998</v>
      </c>
      <c r="X9">
        <v>68.190899999999999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9.0630000000000006</v>
      </c>
      <c r="AG9">
        <v>43.371000000000002</v>
      </c>
      <c r="AH9">
        <v>0</v>
      </c>
      <c r="AI9">
        <v>0</v>
      </c>
      <c r="AJ9">
        <v>0</v>
      </c>
      <c r="AK9">
        <v>53.518799999999999</v>
      </c>
      <c r="AL9">
        <v>2.3239999999999998</v>
      </c>
      <c r="AM9">
        <v>0</v>
      </c>
      <c r="AN9">
        <v>0.64119000000000004</v>
      </c>
      <c r="AO9">
        <v>3.8220000000000001</v>
      </c>
      <c r="AP9">
        <v>5.3802000000000003</v>
      </c>
      <c r="AQ9">
        <v>0</v>
      </c>
      <c r="AR9">
        <v>6.6239999999999997</v>
      </c>
      <c r="AS9">
        <v>10.7616</v>
      </c>
      <c r="AT9">
        <v>7.5271629999999998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78.061085000000006</v>
      </c>
      <c r="BA9">
        <f t="shared" si="1"/>
        <v>1338.6701380000004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0.57999999999999996</v>
      </c>
      <c r="BJ9">
        <v>1.02</v>
      </c>
      <c r="BK9">
        <v>1.24</v>
      </c>
      <c r="BL9">
        <v>0.79</v>
      </c>
      <c r="BM9">
        <v>0.08</v>
      </c>
      <c r="BN9">
        <v>3.4</v>
      </c>
      <c r="BO9">
        <v>1.89</v>
      </c>
      <c r="BP9">
        <v>0.26</v>
      </c>
      <c r="BQ9">
        <v>1.99</v>
      </c>
      <c r="BR9">
        <v>1.08</v>
      </c>
      <c r="BS9">
        <v>1.64</v>
      </c>
      <c r="BT9">
        <v>2.9693719999999999</v>
      </c>
      <c r="BU9">
        <v>1.342031</v>
      </c>
      <c r="BV9">
        <v>2.0285199999999999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2.1292499999999999</v>
      </c>
      <c r="CQ9">
        <v>3.5429620000000002</v>
      </c>
      <c r="CR9">
        <v>0</v>
      </c>
      <c r="CS9">
        <v>2.79379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78.061085000000006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</v>
      </c>
      <c r="L10">
        <v>0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12.1868</v>
      </c>
      <c r="S10">
        <v>14.732825</v>
      </c>
      <c r="T10">
        <v>0</v>
      </c>
      <c r="U10">
        <v>348.97500000000002</v>
      </c>
      <c r="V10">
        <v>9.9671000000000003</v>
      </c>
      <c r="W10">
        <v>24.284199999999998</v>
      </c>
      <c r="X10">
        <v>68.190899999999999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9.0630000000000006</v>
      </c>
      <c r="AG10">
        <v>43.371000000000002</v>
      </c>
      <c r="AH10">
        <v>0</v>
      </c>
      <c r="AI10">
        <v>0</v>
      </c>
      <c r="AJ10">
        <v>0</v>
      </c>
      <c r="AK10">
        <v>53.518799999999999</v>
      </c>
      <c r="AL10">
        <v>11.62</v>
      </c>
      <c r="AM10">
        <v>0</v>
      </c>
      <c r="AN10">
        <v>0.64119000000000004</v>
      </c>
      <c r="AO10">
        <v>3.8220000000000001</v>
      </c>
      <c r="AP10">
        <v>5.3802000000000003</v>
      </c>
      <c r="AQ10">
        <v>0</v>
      </c>
      <c r="AR10">
        <v>6.6239999999999997</v>
      </c>
      <c r="AS10">
        <v>10.7616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78.061085000000006</v>
      </c>
      <c r="BA10">
        <f t="shared" si="1"/>
        <v>1355.4357750000001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0.57999999999999996</v>
      </c>
      <c r="BJ10">
        <v>1.02</v>
      </c>
      <c r="BK10">
        <v>1.24</v>
      </c>
      <c r="BL10">
        <v>0.79</v>
      </c>
      <c r="BM10">
        <v>0.08</v>
      </c>
      <c r="BN10">
        <v>3.4</v>
      </c>
      <c r="BO10">
        <v>1.89</v>
      </c>
      <c r="BP10">
        <v>0.26</v>
      </c>
      <c r="BQ10">
        <v>1.99</v>
      </c>
      <c r="BR10">
        <v>1.08</v>
      </c>
      <c r="BS10">
        <v>1.64</v>
      </c>
      <c r="BT10">
        <v>2.9693719999999999</v>
      </c>
      <c r="BU10">
        <v>1.342031</v>
      </c>
      <c r="BV10">
        <v>2.0285199999999999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2.1292499999999999</v>
      </c>
      <c r="CQ10">
        <v>3.5429620000000002</v>
      </c>
      <c r="CR10">
        <v>0</v>
      </c>
      <c r="CS10">
        <v>2.79379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78.061085000000006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188.998752</v>
      </c>
      <c r="L11">
        <v>0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12.1868</v>
      </c>
      <c r="S11">
        <v>14.732825</v>
      </c>
      <c r="T11">
        <v>0</v>
      </c>
      <c r="U11">
        <v>348.97500000000002</v>
      </c>
      <c r="V11">
        <v>7</v>
      </c>
      <c r="W11">
        <v>24.284199999999998</v>
      </c>
      <c r="X11">
        <v>68.190899999999999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9.0630000000000006</v>
      </c>
      <c r="AG11">
        <v>43.371000000000002</v>
      </c>
      <c r="AH11">
        <v>0</v>
      </c>
      <c r="AI11">
        <v>0</v>
      </c>
      <c r="AJ11">
        <v>0</v>
      </c>
      <c r="AK11">
        <v>53.518799999999999</v>
      </c>
      <c r="AL11">
        <v>23.24</v>
      </c>
      <c r="AM11">
        <v>0</v>
      </c>
      <c r="AN11">
        <v>0.64119000000000004</v>
      </c>
      <c r="AO11">
        <v>3.8220000000000001</v>
      </c>
      <c r="AP11">
        <v>5.3802000000000003</v>
      </c>
      <c r="AQ11">
        <v>0</v>
      </c>
      <c r="AR11">
        <v>6.6239999999999997</v>
      </c>
      <c r="AS11">
        <v>10.7616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78.061085000000006</v>
      </c>
      <c r="BA11">
        <f t="shared" si="1"/>
        <v>1343.0874270000002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0.57999999999999996</v>
      </c>
      <c r="BJ11">
        <v>1.02</v>
      </c>
      <c r="BK11">
        <v>1.24</v>
      </c>
      <c r="BL11">
        <v>0.79</v>
      </c>
      <c r="BM11">
        <v>0.08</v>
      </c>
      <c r="BN11">
        <v>3.4</v>
      </c>
      <c r="BO11">
        <v>1.89</v>
      </c>
      <c r="BP11">
        <v>0.26</v>
      </c>
      <c r="BQ11">
        <v>1.99</v>
      </c>
      <c r="BR11">
        <v>1.08</v>
      </c>
      <c r="BS11">
        <v>1.64</v>
      </c>
      <c r="BT11">
        <v>2.9693719999999999</v>
      </c>
      <c r="BU11">
        <v>1.342031</v>
      </c>
      <c r="BV11">
        <v>2.0285199999999999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2.1292499999999999</v>
      </c>
      <c r="CQ11">
        <v>3.5429620000000002</v>
      </c>
      <c r="CR11">
        <v>0</v>
      </c>
      <c r="CS11">
        <v>2.79379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78.061085000000006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188.95765599999999</v>
      </c>
      <c r="L12">
        <v>0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12.1868</v>
      </c>
      <c r="S12">
        <v>14.732825</v>
      </c>
      <c r="T12">
        <v>0</v>
      </c>
      <c r="U12">
        <v>348.97500000000002</v>
      </c>
      <c r="V12">
        <v>7</v>
      </c>
      <c r="W12">
        <v>24.284199999999998</v>
      </c>
      <c r="X12">
        <v>68.190899999999999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9.0630000000000006</v>
      </c>
      <c r="AG12">
        <v>43.371000000000002</v>
      </c>
      <c r="AH12">
        <v>0</v>
      </c>
      <c r="AI12">
        <v>0</v>
      </c>
      <c r="AJ12">
        <v>0</v>
      </c>
      <c r="AK12">
        <v>53.518799999999999</v>
      </c>
      <c r="AL12">
        <v>69.72</v>
      </c>
      <c r="AM12">
        <v>0</v>
      </c>
      <c r="AN12">
        <v>0.64119000000000004</v>
      </c>
      <c r="AO12">
        <v>3.8220000000000001</v>
      </c>
      <c r="AP12">
        <v>5.3802000000000003</v>
      </c>
      <c r="AQ12">
        <v>0</v>
      </c>
      <c r="AR12">
        <v>6.6239999999999997</v>
      </c>
      <c r="AS12">
        <v>10.7616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78.061085000000006</v>
      </c>
      <c r="BA12">
        <f t="shared" si="1"/>
        <v>1389.5263310000003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0.57999999999999996</v>
      </c>
      <c r="BJ12">
        <v>1.02</v>
      </c>
      <c r="BK12">
        <v>1.24</v>
      </c>
      <c r="BL12">
        <v>0.79</v>
      </c>
      <c r="BM12">
        <v>0.08</v>
      </c>
      <c r="BN12">
        <v>3.4</v>
      </c>
      <c r="BO12">
        <v>1.89</v>
      </c>
      <c r="BP12">
        <v>0.26</v>
      </c>
      <c r="BQ12">
        <v>1.99</v>
      </c>
      <c r="BR12">
        <v>1.08</v>
      </c>
      <c r="BS12">
        <v>1.64</v>
      </c>
      <c r="BT12">
        <v>2.9693719999999999</v>
      </c>
      <c r="BU12">
        <v>1.342031</v>
      </c>
      <c r="BV12">
        <v>2.0285199999999999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2.1292499999999999</v>
      </c>
      <c r="CQ12">
        <v>3.5429620000000002</v>
      </c>
      <c r="CR12">
        <v>0</v>
      </c>
      <c r="CS12">
        <v>2.79379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78.061085000000006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188.998752</v>
      </c>
      <c r="L13">
        <v>0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11.252312</v>
      </c>
      <c r="S13">
        <v>13.9514</v>
      </c>
      <c r="T13">
        <v>0</v>
      </c>
      <c r="U13">
        <v>348.97500000000002</v>
      </c>
      <c r="V13">
        <v>2</v>
      </c>
      <c r="W13">
        <v>24.284199999999998</v>
      </c>
      <c r="X13">
        <v>68.190899999999999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9.0630000000000006</v>
      </c>
      <c r="AG13">
        <v>43.371000000000002</v>
      </c>
      <c r="AH13">
        <v>0</v>
      </c>
      <c r="AI13">
        <v>0</v>
      </c>
      <c r="AJ13">
        <v>0</v>
      </c>
      <c r="AK13">
        <v>53.518799999999999</v>
      </c>
      <c r="AL13">
        <v>69.72</v>
      </c>
      <c r="AM13">
        <v>0</v>
      </c>
      <c r="AN13">
        <v>0.64119000000000004</v>
      </c>
      <c r="AO13">
        <v>3.8220000000000001</v>
      </c>
      <c r="AP13">
        <v>5.3802000000000003</v>
      </c>
      <c r="AQ13">
        <v>0</v>
      </c>
      <c r="AR13">
        <v>39.744</v>
      </c>
      <c r="AS13">
        <v>10.7616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78.061085000000006</v>
      </c>
      <c r="BA13">
        <f t="shared" si="1"/>
        <v>1415.9715140000001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0.57999999999999996</v>
      </c>
      <c r="BJ13">
        <v>1.02</v>
      </c>
      <c r="BK13">
        <v>1.24</v>
      </c>
      <c r="BL13">
        <v>0.79</v>
      </c>
      <c r="BM13">
        <v>0.08</v>
      </c>
      <c r="BN13">
        <v>3.4</v>
      </c>
      <c r="BO13">
        <v>1.89</v>
      </c>
      <c r="BP13">
        <v>0.26</v>
      </c>
      <c r="BQ13">
        <v>1.99</v>
      </c>
      <c r="BR13">
        <v>1.08</v>
      </c>
      <c r="BS13">
        <v>1.64</v>
      </c>
      <c r="BT13">
        <v>2.9693719999999999</v>
      </c>
      <c r="BU13">
        <v>1.342031</v>
      </c>
      <c r="BV13">
        <v>2.0285199999999999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2.1292499999999999</v>
      </c>
      <c r="CQ13">
        <v>3.5429620000000002</v>
      </c>
      <c r="CR13">
        <v>0</v>
      </c>
      <c r="CS13">
        <v>2.79379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78.061085000000006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188.95765599999999</v>
      </c>
      <c r="L14">
        <v>0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11.252312</v>
      </c>
      <c r="S14">
        <v>13.9514</v>
      </c>
      <c r="T14">
        <v>0</v>
      </c>
      <c r="U14">
        <v>348.97500000000002</v>
      </c>
      <c r="V14">
        <v>2</v>
      </c>
      <c r="W14">
        <v>24.284199999999998</v>
      </c>
      <c r="X14">
        <v>68.190899999999999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9.0630000000000006</v>
      </c>
      <c r="AG14">
        <v>43.371000000000002</v>
      </c>
      <c r="AH14">
        <v>0</v>
      </c>
      <c r="AI14">
        <v>0</v>
      </c>
      <c r="AJ14">
        <v>0</v>
      </c>
      <c r="AK14">
        <v>53.518799999999999</v>
      </c>
      <c r="AL14">
        <v>69.72</v>
      </c>
      <c r="AM14">
        <v>0</v>
      </c>
      <c r="AN14">
        <v>0.64119000000000004</v>
      </c>
      <c r="AO14">
        <v>3.8220000000000001</v>
      </c>
      <c r="AP14">
        <v>5.3802000000000003</v>
      </c>
      <c r="AQ14">
        <v>0</v>
      </c>
      <c r="AR14">
        <v>39.744</v>
      </c>
      <c r="AS14">
        <v>10.7616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78.061085000000006</v>
      </c>
      <c r="BA14">
        <f t="shared" si="1"/>
        <v>1415.9304180000001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0.57999999999999996</v>
      </c>
      <c r="BJ14">
        <v>1.02</v>
      </c>
      <c r="BK14">
        <v>1.24</v>
      </c>
      <c r="BL14">
        <v>0.79</v>
      </c>
      <c r="BM14">
        <v>0.08</v>
      </c>
      <c r="BN14">
        <v>3.4</v>
      </c>
      <c r="BO14">
        <v>1.89</v>
      </c>
      <c r="BP14">
        <v>0.26</v>
      </c>
      <c r="BQ14">
        <v>1.99</v>
      </c>
      <c r="BR14">
        <v>1.08</v>
      </c>
      <c r="BS14">
        <v>1.64</v>
      </c>
      <c r="BT14">
        <v>2.9693719999999999</v>
      </c>
      <c r="BU14">
        <v>1.342031</v>
      </c>
      <c r="BV14">
        <v>2.0285199999999999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2.1292499999999999</v>
      </c>
      <c r="CQ14">
        <v>3.5429620000000002</v>
      </c>
      <c r="CR14">
        <v>0</v>
      </c>
      <c r="CS14">
        <v>2.79379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78.061085000000006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188.998752</v>
      </c>
      <c r="L15">
        <v>0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11.252312</v>
      </c>
      <c r="S15">
        <v>13.9514</v>
      </c>
      <c r="T15">
        <v>0</v>
      </c>
      <c r="U15">
        <v>348.97500000000002</v>
      </c>
      <c r="V15">
        <v>2</v>
      </c>
      <c r="W15">
        <v>24.284199999999998</v>
      </c>
      <c r="X15">
        <v>68.190899999999999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9.0630000000000006</v>
      </c>
      <c r="AG15">
        <v>43.371000000000002</v>
      </c>
      <c r="AH15">
        <v>0</v>
      </c>
      <c r="AI15">
        <v>0</v>
      </c>
      <c r="AJ15">
        <v>0</v>
      </c>
      <c r="AK15">
        <v>53.518799999999999</v>
      </c>
      <c r="AL15">
        <v>69.72</v>
      </c>
      <c r="AM15">
        <v>0</v>
      </c>
      <c r="AN15">
        <v>0.64119000000000004</v>
      </c>
      <c r="AO15">
        <v>3.8220000000000001</v>
      </c>
      <c r="AP15">
        <v>5.3802000000000003</v>
      </c>
      <c r="AQ15">
        <v>0</v>
      </c>
      <c r="AR15">
        <v>6.6239999999999997</v>
      </c>
      <c r="AS15">
        <v>13.452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78.061085000000006</v>
      </c>
      <c r="BA15">
        <f t="shared" si="1"/>
        <v>1385.5419140000001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0.57999999999999996</v>
      </c>
      <c r="BJ15">
        <v>1.02</v>
      </c>
      <c r="BK15">
        <v>1.24</v>
      </c>
      <c r="BL15">
        <v>0.79</v>
      </c>
      <c r="BM15">
        <v>0.08</v>
      </c>
      <c r="BN15">
        <v>3.4</v>
      </c>
      <c r="BO15">
        <v>1.89</v>
      </c>
      <c r="BP15">
        <v>0.26</v>
      </c>
      <c r="BQ15">
        <v>1.99</v>
      </c>
      <c r="BR15">
        <v>1.08</v>
      </c>
      <c r="BS15">
        <v>1.64</v>
      </c>
      <c r="BT15">
        <v>2.9693719999999999</v>
      </c>
      <c r="BU15">
        <v>1.342031</v>
      </c>
      <c r="BV15">
        <v>2.0285199999999999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2.1292499999999999</v>
      </c>
      <c r="CQ15">
        <v>3.5429620000000002</v>
      </c>
      <c r="CR15">
        <v>0</v>
      </c>
      <c r="CS15">
        <v>2.79379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78.061085000000006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188.95765599999999</v>
      </c>
      <c r="L16">
        <v>0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11.252312</v>
      </c>
      <c r="S16">
        <v>13.9514</v>
      </c>
      <c r="T16">
        <v>0</v>
      </c>
      <c r="U16">
        <v>348.97500000000002</v>
      </c>
      <c r="V16">
        <v>2</v>
      </c>
      <c r="W16">
        <v>24.284199999999998</v>
      </c>
      <c r="X16">
        <v>68.190899999999999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9.0630000000000006</v>
      </c>
      <c r="AG16">
        <v>43.371000000000002</v>
      </c>
      <c r="AH16">
        <v>0</v>
      </c>
      <c r="AI16">
        <v>0</v>
      </c>
      <c r="AJ16">
        <v>0</v>
      </c>
      <c r="AK16">
        <v>53.518799999999999</v>
      </c>
      <c r="AL16">
        <v>69.72</v>
      </c>
      <c r="AM16">
        <v>0</v>
      </c>
      <c r="AN16">
        <v>0.64119000000000004</v>
      </c>
      <c r="AO16">
        <v>3.8220000000000001</v>
      </c>
      <c r="AP16">
        <v>5.3802000000000003</v>
      </c>
      <c r="AQ16">
        <v>0</v>
      </c>
      <c r="AR16">
        <v>6.6239999999999997</v>
      </c>
      <c r="AS16">
        <v>13.452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78.061085000000006</v>
      </c>
      <c r="BA16">
        <f t="shared" si="1"/>
        <v>1385.5008180000002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0.57999999999999996</v>
      </c>
      <c r="BJ16">
        <v>1.02</v>
      </c>
      <c r="BK16">
        <v>1.24</v>
      </c>
      <c r="BL16">
        <v>0.79</v>
      </c>
      <c r="BM16">
        <v>0.08</v>
      </c>
      <c r="BN16">
        <v>3.4</v>
      </c>
      <c r="BO16">
        <v>1.89</v>
      </c>
      <c r="BP16">
        <v>0.26</v>
      </c>
      <c r="BQ16">
        <v>1.99</v>
      </c>
      <c r="BR16">
        <v>1.08</v>
      </c>
      <c r="BS16">
        <v>1.64</v>
      </c>
      <c r="BT16">
        <v>2.9693719999999999</v>
      </c>
      <c r="BU16">
        <v>1.342031</v>
      </c>
      <c r="BV16">
        <v>2.0285199999999999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2.1292499999999999</v>
      </c>
      <c r="CQ16">
        <v>3.5429620000000002</v>
      </c>
      <c r="CR16">
        <v>0</v>
      </c>
      <c r="CS16">
        <v>2.79379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78.061085000000006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188.998752</v>
      </c>
      <c r="L17">
        <v>0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11.252312</v>
      </c>
      <c r="S17">
        <v>13.9514</v>
      </c>
      <c r="T17">
        <v>0</v>
      </c>
      <c r="U17">
        <v>348.97500000000002</v>
      </c>
      <c r="V17">
        <v>2</v>
      </c>
      <c r="W17">
        <v>24.284199999999998</v>
      </c>
      <c r="X17">
        <v>68.190899999999999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9.0630000000000006</v>
      </c>
      <c r="AG17">
        <v>43.371000000000002</v>
      </c>
      <c r="AH17">
        <v>0</v>
      </c>
      <c r="AI17">
        <v>0</v>
      </c>
      <c r="AJ17">
        <v>0</v>
      </c>
      <c r="AK17">
        <v>53.518799999999999</v>
      </c>
      <c r="AL17">
        <v>23.24</v>
      </c>
      <c r="AM17">
        <v>0</v>
      </c>
      <c r="AN17">
        <v>0.64119000000000004</v>
      </c>
      <c r="AO17">
        <v>3.8220000000000001</v>
      </c>
      <c r="AP17">
        <v>5.3802000000000003</v>
      </c>
      <c r="AQ17">
        <v>0</v>
      </c>
      <c r="AR17">
        <v>6.6239999999999997</v>
      </c>
      <c r="AS17">
        <v>13.452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78.061085000000006</v>
      </c>
      <c r="BA17">
        <f t="shared" si="1"/>
        <v>1339.0619140000001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0.57999999999999996</v>
      </c>
      <c r="BJ17">
        <v>1.02</v>
      </c>
      <c r="BK17">
        <v>1.24</v>
      </c>
      <c r="BL17">
        <v>0.79</v>
      </c>
      <c r="BM17">
        <v>0.08</v>
      </c>
      <c r="BN17">
        <v>3.4</v>
      </c>
      <c r="BO17">
        <v>1.89</v>
      </c>
      <c r="BP17">
        <v>0.26</v>
      </c>
      <c r="BQ17">
        <v>1.99</v>
      </c>
      <c r="BR17">
        <v>1.08</v>
      </c>
      <c r="BS17">
        <v>1.64</v>
      </c>
      <c r="BT17">
        <v>2.9693719999999999</v>
      </c>
      <c r="BU17">
        <v>1.342031</v>
      </c>
      <c r="BV17">
        <v>2.0285199999999999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2.1292499999999999</v>
      </c>
      <c r="CQ17">
        <v>3.5429620000000002</v>
      </c>
      <c r="CR17">
        <v>0</v>
      </c>
      <c r="CS17">
        <v>2.79379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78.061085000000006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188.95765599999999</v>
      </c>
      <c r="L18">
        <v>0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11.252312</v>
      </c>
      <c r="S18">
        <v>13.9514</v>
      </c>
      <c r="T18">
        <v>0</v>
      </c>
      <c r="U18">
        <v>348.97500000000002</v>
      </c>
      <c r="V18">
        <v>2</v>
      </c>
      <c r="W18">
        <v>24.284199999999998</v>
      </c>
      <c r="X18">
        <v>68.190899999999999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9.0630000000000006</v>
      </c>
      <c r="AG18">
        <v>43.371000000000002</v>
      </c>
      <c r="AH18">
        <v>0</v>
      </c>
      <c r="AI18">
        <v>0</v>
      </c>
      <c r="AJ18">
        <v>0</v>
      </c>
      <c r="AK18">
        <v>53.518799999999999</v>
      </c>
      <c r="AL18">
        <v>11.62</v>
      </c>
      <c r="AM18">
        <v>0</v>
      </c>
      <c r="AN18">
        <v>0.64119000000000004</v>
      </c>
      <c r="AO18">
        <v>3.8220000000000001</v>
      </c>
      <c r="AP18">
        <v>5.3802000000000003</v>
      </c>
      <c r="AQ18">
        <v>0</v>
      </c>
      <c r="AR18">
        <v>6.6239999999999997</v>
      </c>
      <c r="AS18">
        <v>13.452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78.061085000000006</v>
      </c>
      <c r="BA18">
        <f t="shared" si="1"/>
        <v>1327.4008180000001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0.57999999999999996</v>
      </c>
      <c r="BJ18">
        <v>1.02</v>
      </c>
      <c r="BK18">
        <v>1.24</v>
      </c>
      <c r="BL18">
        <v>0.79</v>
      </c>
      <c r="BM18">
        <v>0.08</v>
      </c>
      <c r="BN18">
        <v>3.4</v>
      </c>
      <c r="BO18">
        <v>1.89</v>
      </c>
      <c r="BP18">
        <v>0.26</v>
      </c>
      <c r="BQ18">
        <v>1.99</v>
      </c>
      <c r="BR18">
        <v>1.08</v>
      </c>
      <c r="BS18">
        <v>1.64</v>
      </c>
      <c r="BT18">
        <v>2.9693719999999999</v>
      </c>
      <c r="BU18">
        <v>1.342031</v>
      </c>
      <c r="BV18">
        <v>2.0285199999999999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2.1292499999999999</v>
      </c>
      <c r="CQ18">
        <v>3.5429620000000002</v>
      </c>
      <c r="CR18">
        <v>0</v>
      </c>
      <c r="CS18">
        <v>2.79379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78.061085000000006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200</v>
      </c>
      <c r="L19">
        <v>0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12.1868</v>
      </c>
      <c r="S19">
        <v>14.732825</v>
      </c>
      <c r="T19">
        <v>0</v>
      </c>
      <c r="U19">
        <v>348.97500000000002</v>
      </c>
      <c r="V19">
        <v>9.9671000000000003</v>
      </c>
      <c r="W19">
        <v>24.284199999999998</v>
      </c>
      <c r="X19">
        <v>68.190899999999999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9.3218999999999994</v>
      </c>
      <c r="AE19">
        <v>0</v>
      </c>
      <c r="AF19">
        <v>9.0630000000000006</v>
      </c>
      <c r="AG19">
        <v>43.371000000000002</v>
      </c>
      <c r="AH19">
        <v>0</v>
      </c>
      <c r="AI19">
        <v>0</v>
      </c>
      <c r="AJ19">
        <v>0</v>
      </c>
      <c r="AK19">
        <v>53.518799999999999</v>
      </c>
      <c r="AL19">
        <v>2.3239999999999998</v>
      </c>
      <c r="AM19">
        <v>0</v>
      </c>
      <c r="AN19">
        <v>0.64119000000000004</v>
      </c>
      <c r="AO19">
        <v>3.8220000000000001</v>
      </c>
      <c r="AP19">
        <v>10.247999999999999</v>
      </c>
      <c r="AQ19">
        <v>0</v>
      </c>
      <c r="AR19">
        <v>4.4160000000000004</v>
      </c>
      <c r="AS19">
        <v>13.452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78.061085000000006</v>
      </c>
      <c r="BA19">
        <f t="shared" si="1"/>
        <v>1341.4899750000002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0.57999999999999996</v>
      </c>
      <c r="BJ19">
        <v>1.02</v>
      </c>
      <c r="BK19">
        <v>1.24</v>
      </c>
      <c r="BL19">
        <v>0.79</v>
      </c>
      <c r="BM19">
        <v>0.08</v>
      </c>
      <c r="BN19">
        <v>3.4</v>
      </c>
      <c r="BO19">
        <v>1.89</v>
      </c>
      <c r="BP19">
        <v>0.26</v>
      </c>
      <c r="BQ19">
        <v>1.99</v>
      </c>
      <c r="BR19">
        <v>1.08</v>
      </c>
      <c r="BS19">
        <v>1.64</v>
      </c>
      <c r="BT19">
        <v>2.9693719999999999</v>
      </c>
      <c r="BU19">
        <v>1.342031</v>
      </c>
      <c r="BV19">
        <v>2.0285199999999999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2.1292499999999999</v>
      </c>
      <c r="CQ19">
        <v>3.5429620000000002</v>
      </c>
      <c r="CR19">
        <v>0</v>
      </c>
      <c r="CS19">
        <v>2.79379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78.061085000000006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200</v>
      </c>
      <c r="L20">
        <v>0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12.1868</v>
      </c>
      <c r="S20">
        <v>14.732825</v>
      </c>
      <c r="T20">
        <v>0</v>
      </c>
      <c r="U20">
        <v>348.97500000000002</v>
      </c>
      <c r="V20">
        <v>9.9671000000000003</v>
      </c>
      <c r="W20">
        <v>24.284199999999998</v>
      </c>
      <c r="X20">
        <v>68.190899999999999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9.3218999999999994</v>
      </c>
      <c r="AE20">
        <v>0</v>
      </c>
      <c r="AF20">
        <v>9.0630000000000006</v>
      </c>
      <c r="AG20">
        <v>43.371000000000002</v>
      </c>
      <c r="AH20">
        <v>0</v>
      </c>
      <c r="AI20">
        <v>0</v>
      </c>
      <c r="AJ20">
        <v>0</v>
      </c>
      <c r="AK20">
        <v>53.518799999999999</v>
      </c>
      <c r="AL20">
        <v>2.3239999999999998</v>
      </c>
      <c r="AM20">
        <v>0</v>
      </c>
      <c r="AN20">
        <v>0.64119000000000004</v>
      </c>
      <c r="AO20">
        <v>3.8220000000000001</v>
      </c>
      <c r="AP20">
        <v>10.247999999999999</v>
      </c>
      <c r="AQ20">
        <v>0</v>
      </c>
      <c r="AR20">
        <v>4.4160000000000004</v>
      </c>
      <c r="AS20">
        <v>13.452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78.061085000000006</v>
      </c>
      <c r="BA20">
        <f t="shared" si="1"/>
        <v>1341.4899750000002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0.57999999999999996</v>
      </c>
      <c r="BJ20">
        <v>1.02</v>
      </c>
      <c r="BK20">
        <v>1.24</v>
      </c>
      <c r="BL20">
        <v>0.79</v>
      </c>
      <c r="BM20">
        <v>0.08</v>
      </c>
      <c r="BN20">
        <v>3.4</v>
      </c>
      <c r="BO20">
        <v>1.89</v>
      </c>
      <c r="BP20">
        <v>0.26</v>
      </c>
      <c r="BQ20">
        <v>1.99</v>
      </c>
      <c r="BR20">
        <v>1.08</v>
      </c>
      <c r="BS20">
        <v>1.64</v>
      </c>
      <c r="BT20">
        <v>2.9693719999999999</v>
      </c>
      <c r="BU20">
        <v>1.342031</v>
      </c>
      <c r="BV20">
        <v>2.0285199999999999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2.1292499999999999</v>
      </c>
      <c r="CQ20">
        <v>3.5429620000000002</v>
      </c>
      <c r="CR20">
        <v>0</v>
      </c>
      <c r="CS20">
        <v>2.79379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78.061085000000006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200</v>
      </c>
      <c r="L21">
        <v>0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12.1868</v>
      </c>
      <c r="S21">
        <v>14.732825</v>
      </c>
      <c r="T21">
        <v>0</v>
      </c>
      <c r="U21">
        <v>348.97500000000002</v>
      </c>
      <c r="V21">
        <v>9.9671000000000003</v>
      </c>
      <c r="W21">
        <v>24.284199999999998</v>
      </c>
      <c r="X21">
        <v>68.190899999999999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9.3218999999999994</v>
      </c>
      <c r="AE21">
        <v>0</v>
      </c>
      <c r="AF21">
        <v>9.0630000000000006</v>
      </c>
      <c r="AG21">
        <v>43.371000000000002</v>
      </c>
      <c r="AH21">
        <v>0</v>
      </c>
      <c r="AI21">
        <v>0</v>
      </c>
      <c r="AJ21">
        <v>0</v>
      </c>
      <c r="AK21">
        <v>53.518799999999999</v>
      </c>
      <c r="AL21">
        <v>2.3239999999999998</v>
      </c>
      <c r="AM21">
        <v>0</v>
      </c>
      <c r="AN21">
        <v>0.64119000000000004</v>
      </c>
      <c r="AO21">
        <v>3.8220000000000001</v>
      </c>
      <c r="AP21">
        <v>5.3802000000000003</v>
      </c>
      <c r="AQ21">
        <v>0</v>
      </c>
      <c r="AR21">
        <v>4.4160000000000004</v>
      </c>
      <c r="AS21">
        <v>13.452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78.061085000000006</v>
      </c>
      <c r="BA21">
        <f t="shared" si="1"/>
        <v>1336.6221750000002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0.57999999999999996</v>
      </c>
      <c r="BJ21">
        <v>1.02</v>
      </c>
      <c r="BK21">
        <v>1.24</v>
      </c>
      <c r="BL21">
        <v>0.79</v>
      </c>
      <c r="BM21">
        <v>0.08</v>
      </c>
      <c r="BN21">
        <v>3.4</v>
      </c>
      <c r="BO21">
        <v>1.89</v>
      </c>
      <c r="BP21">
        <v>0.26</v>
      </c>
      <c r="BQ21">
        <v>1.99</v>
      </c>
      <c r="BR21">
        <v>1.08</v>
      </c>
      <c r="BS21">
        <v>1.64</v>
      </c>
      <c r="BT21">
        <v>2.9693719999999999</v>
      </c>
      <c r="BU21">
        <v>1.342031</v>
      </c>
      <c r="BV21">
        <v>2.0285199999999999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2.1292499999999999</v>
      </c>
      <c r="CQ21">
        <v>3.5429620000000002</v>
      </c>
      <c r="CR21">
        <v>0</v>
      </c>
      <c r="CS21">
        <v>2.79379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78.061085000000006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296.1662</v>
      </c>
      <c r="L22">
        <v>0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12.1868</v>
      </c>
      <c r="S22">
        <v>14.732825</v>
      </c>
      <c r="T22">
        <v>0</v>
      </c>
      <c r="U22">
        <v>348.97500000000002</v>
      </c>
      <c r="V22">
        <v>9.9671000000000003</v>
      </c>
      <c r="W22">
        <v>24.284199999999998</v>
      </c>
      <c r="X22">
        <v>68.190899999999999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9.3218999999999994</v>
      </c>
      <c r="AE22">
        <v>0</v>
      </c>
      <c r="AF22">
        <v>9.0630000000000006</v>
      </c>
      <c r="AG22">
        <v>43.371000000000002</v>
      </c>
      <c r="AH22">
        <v>23.884899999999998</v>
      </c>
      <c r="AI22">
        <v>0</v>
      </c>
      <c r="AJ22">
        <v>0</v>
      </c>
      <c r="AK22">
        <v>53.518799999999999</v>
      </c>
      <c r="AL22">
        <v>2.3239999999999998</v>
      </c>
      <c r="AM22">
        <v>0</v>
      </c>
      <c r="AN22">
        <v>0.64119000000000004</v>
      </c>
      <c r="AO22">
        <v>3.8220000000000001</v>
      </c>
      <c r="AP22">
        <v>5.3802000000000003</v>
      </c>
      <c r="AQ22">
        <v>0</v>
      </c>
      <c r="AR22">
        <v>4.4160000000000004</v>
      </c>
      <c r="AS22">
        <v>13.452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78.190285000000003</v>
      </c>
      <c r="BA22">
        <f t="shared" si="1"/>
        <v>1456.8024750000002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0.57999999999999996</v>
      </c>
      <c r="BJ22">
        <v>1.02</v>
      </c>
      <c r="BK22">
        <v>1.24</v>
      </c>
      <c r="BL22">
        <v>0.79</v>
      </c>
      <c r="BM22">
        <v>0.08</v>
      </c>
      <c r="BN22">
        <v>3.4</v>
      </c>
      <c r="BO22">
        <v>1.89</v>
      </c>
      <c r="BP22">
        <v>0.26</v>
      </c>
      <c r="BQ22">
        <v>1.99</v>
      </c>
      <c r="BR22">
        <v>1.08</v>
      </c>
      <c r="BS22">
        <v>1.64</v>
      </c>
      <c r="BT22">
        <v>2.9693719999999999</v>
      </c>
      <c r="BU22">
        <v>1.342031</v>
      </c>
      <c r="BV22">
        <v>2.0285199999999999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2.1292499999999999</v>
      </c>
      <c r="CQ22">
        <v>3.5429620000000002</v>
      </c>
      <c r="CR22">
        <v>0</v>
      </c>
      <c r="CS22">
        <v>2.79379</v>
      </c>
      <c r="CT22">
        <v>0</v>
      </c>
      <c r="CU22">
        <v>0</v>
      </c>
      <c r="CV22">
        <v>0.12920000000000001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78.190285000000003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296.1662</v>
      </c>
      <c r="L23">
        <v>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12.1868</v>
      </c>
      <c r="S23">
        <v>14.596349</v>
      </c>
      <c r="T23">
        <v>0</v>
      </c>
      <c r="U23">
        <v>348.97500000000002</v>
      </c>
      <c r="V23">
        <v>9.9671000000000003</v>
      </c>
      <c r="W23">
        <v>34.799309999999998</v>
      </c>
      <c r="X23">
        <v>98.34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9.3218999999999994</v>
      </c>
      <c r="AE23">
        <v>0</v>
      </c>
      <c r="AF23">
        <v>9.0630000000000006</v>
      </c>
      <c r="AG23">
        <v>43.371000000000002</v>
      </c>
      <c r="AH23">
        <v>47.769799999999996</v>
      </c>
      <c r="AI23">
        <v>0</v>
      </c>
      <c r="AJ23">
        <v>0</v>
      </c>
      <c r="AK23">
        <v>53.518799999999999</v>
      </c>
      <c r="AL23">
        <v>2.3239999999999998</v>
      </c>
      <c r="AM23">
        <v>0</v>
      </c>
      <c r="AN23">
        <v>0.64119000000000004</v>
      </c>
      <c r="AO23">
        <v>3.8220000000000001</v>
      </c>
      <c r="AP23">
        <v>5.3802000000000003</v>
      </c>
      <c r="AQ23">
        <v>0</v>
      </c>
      <c r="AR23">
        <v>39.744</v>
      </c>
      <c r="AS23">
        <v>13.452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78.319485</v>
      </c>
      <c r="BA23">
        <f t="shared" si="1"/>
        <v>1556.672309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0.57999999999999996</v>
      </c>
      <c r="BJ23">
        <v>1.02</v>
      </c>
      <c r="BK23">
        <v>1.24</v>
      </c>
      <c r="BL23">
        <v>0.79</v>
      </c>
      <c r="BM23">
        <v>0.08</v>
      </c>
      <c r="BN23">
        <v>3.4</v>
      </c>
      <c r="BO23">
        <v>1.89</v>
      </c>
      <c r="BP23">
        <v>0.26</v>
      </c>
      <c r="BQ23">
        <v>1.99</v>
      </c>
      <c r="BR23">
        <v>1.08</v>
      </c>
      <c r="BS23">
        <v>1.64</v>
      </c>
      <c r="BT23">
        <v>2.9693719999999999</v>
      </c>
      <c r="BU23">
        <v>1.342031</v>
      </c>
      <c r="BV23">
        <v>2.0285199999999999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2.1292499999999999</v>
      </c>
      <c r="CQ23">
        <v>3.5429620000000002</v>
      </c>
      <c r="CR23">
        <v>0</v>
      </c>
      <c r="CS23">
        <v>2.79379</v>
      </c>
      <c r="CT23">
        <v>0</v>
      </c>
      <c r="CU23">
        <v>0</v>
      </c>
      <c r="CV23">
        <v>0.25840000000000002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78.319485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296.1662</v>
      </c>
      <c r="L24">
        <v>0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12.1868</v>
      </c>
      <c r="S24">
        <v>14.485623</v>
      </c>
      <c r="T24">
        <v>0</v>
      </c>
      <c r="U24">
        <v>348.97500000000002</v>
      </c>
      <c r="V24">
        <v>9.9671000000000003</v>
      </c>
      <c r="W24">
        <v>34.799309999999998</v>
      </c>
      <c r="X24">
        <v>98.34</v>
      </c>
      <c r="Y24">
        <v>0</v>
      </c>
      <c r="Z24">
        <v>0</v>
      </c>
      <c r="AA24">
        <v>0</v>
      </c>
      <c r="AB24">
        <v>0</v>
      </c>
      <c r="AC24">
        <v>9.9058399999999995</v>
      </c>
      <c r="AD24">
        <v>9.3218999999999994</v>
      </c>
      <c r="AE24">
        <v>12.604799999999999</v>
      </c>
      <c r="AF24">
        <v>9.0630000000000006</v>
      </c>
      <c r="AG24">
        <v>43.371000000000002</v>
      </c>
      <c r="AH24">
        <v>71.654700000000005</v>
      </c>
      <c r="AI24">
        <v>0</v>
      </c>
      <c r="AJ24">
        <v>0</v>
      </c>
      <c r="AK24">
        <v>53.518799999999999</v>
      </c>
      <c r="AL24">
        <v>2.3239999999999998</v>
      </c>
      <c r="AM24">
        <v>0</v>
      </c>
      <c r="AN24">
        <v>0.64119000000000004</v>
      </c>
      <c r="AO24">
        <v>3.8220000000000001</v>
      </c>
      <c r="AP24">
        <v>5.3802000000000003</v>
      </c>
      <c r="AQ24">
        <v>16.055</v>
      </c>
      <c r="AR24">
        <v>39.744</v>
      </c>
      <c r="AS24">
        <v>13.452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78.672685000000016</v>
      </c>
      <c r="BA24">
        <f t="shared" si="1"/>
        <v>1619.3653230000002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0.57999999999999996</v>
      </c>
      <c r="BJ24">
        <v>1.02</v>
      </c>
      <c r="BK24">
        <v>1.24</v>
      </c>
      <c r="BL24">
        <v>0.79</v>
      </c>
      <c r="BM24">
        <v>0.08</v>
      </c>
      <c r="BN24">
        <v>3.4</v>
      </c>
      <c r="BO24">
        <v>1.89</v>
      </c>
      <c r="BP24">
        <v>0.26</v>
      </c>
      <c r="BQ24">
        <v>1.99</v>
      </c>
      <c r="BR24">
        <v>1.08</v>
      </c>
      <c r="BS24">
        <v>1.64</v>
      </c>
      <c r="BT24">
        <v>2.9693719999999999</v>
      </c>
      <c r="BU24">
        <v>1.342031</v>
      </c>
      <c r="BV24">
        <v>2.0285199999999999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2.1292499999999999</v>
      </c>
      <c r="CQ24">
        <v>3.5429620000000002</v>
      </c>
      <c r="CR24">
        <v>0</v>
      </c>
      <c r="CS24">
        <v>2.79379</v>
      </c>
      <c r="CT24">
        <v>0</v>
      </c>
      <c r="CU24">
        <v>0.224</v>
      </c>
      <c r="CV24">
        <v>0.3876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78.672685000000016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296.1662</v>
      </c>
      <c r="L25">
        <v>0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18.688700000000001</v>
      </c>
      <c r="S25">
        <v>21.668099999999999</v>
      </c>
      <c r="T25">
        <v>0</v>
      </c>
      <c r="U25">
        <v>348.97500000000002</v>
      </c>
      <c r="V25">
        <v>18.140333999999999</v>
      </c>
      <c r="W25">
        <v>34.799309999999998</v>
      </c>
      <c r="X25">
        <v>98.34</v>
      </c>
      <c r="Y25">
        <v>0</v>
      </c>
      <c r="Z25">
        <v>6.5537999999999998</v>
      </c>
      <c r="AA25">
        <v>0</v>
      </c>
      <c r="AB25">
        <v>13.426</v>
      </c>
      <c r="AC25">
        <v>9.9058399999999995</v>
      </c>
      <c r="AD25">
        <v>9.3218999999999994</v>
      </c>
      <c r="AE25">
        <v>15.756</v>
      </c>
      <c r="AF25">
        <v>9.0630000000000006</v>
      </c>
      <c r="AG25">
        <v>43.371000000000002</v>
      </c>
      <c r="AH25">
        <v>95.539599999999993</v>
      </c>
      <c r="AI25">
        <v>0</v>
      </c>
      <c r="AJ25">
        <v>0</v>
      </c>
      <c r="AK25">
        <v>53.518799999999999</v>
      </c>
      <c r="AL25">
        <v>2.3239999999999998</v>
      </c>
      <c r="AM25">
        <v>0</v>
      </c>
      <c r="AN25">
        <v>0.64119000000000004</v>
      </c>
      <c r="AO25">
        <v>2.3519999999999999</v>
      </c>
      <c r="AP25">
        <v>5.3802000000000003</v>
      </c>
      <c r="AQ25">
        <v>32.11</v>
      </c>
      <c r="AR25">
        <v>4.4160000000000004</v>
      </c>
      <c r="AS25">
        <v>10.7616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79.025885000000002</v>
      </c>
      <c r="BA25">
        <f t="shared" si="1"/>
        <v>1665.1586340000001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0.57999999999999996</v>
      </c>
      <c r="BJ25">
        <v>1.02</v>
      </c>
      <c r="BK25">
        <v>1.24</v>
      </c>
      <c r="BL25">
        <v>0.79</v>
      </c>
      <c r="BM25">
        <v>0.08</v>
      </c>
      <c r="BN25">
        <v>3.4</v>
      </c>
      <c r="BO25">
        <v>1.89</v>
      </c>
      <c r="BP25">
        <v>0.26</v>
      </c>
      <c r="BQ25">
        <v>1.99</v>
      </c>
      <c r="BR25">
        <v>1.08</v>
      </c>
      <c r="BS25">
        <v>1.64</v>
      </c>
      <c r="BT25">
        <v>2.9693719999999999</v>
      </c>
      <c r="BU25">
        <v>1.342031</v>
      </c>
      <c r="BV25">
        <v>2.0285199999999999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2.1292499999999999</v>
      </c>
      <c r="CQ25">
        <v>3.5429620000000002</v>
      </c>
      <c r="CR25">
        <v>0</v>
      </c>
      <c r="CS25">
        <v>2.79379</v>
      </c>
      <c r="CT25">
        <v>0</v>
      </c>
      <c r="CU25">
        <v>0.44800000000000001</v>
      </c>
      <c r="CV25">
        <v>0.51680000000000004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79.025885000000002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296.1662</v>
      </c>
      <c r="L26">
        <v>0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21.1921</v>
      </c>
      <c r="S26">
        <v>26.375</v>
      </c>
      <c r="T26">
        <v>0</v>
      </c>
      <c r="U26">
        <v>348.97500000000002</v>
      </c>
      <c r="V26">
        <v>18.140333999999999</v>
      </c>
      <c r="W26">
        <v>34.799309999999998</v>
      </c>
      <c r="X26">
        <v>98.34</v>
      </c>
      <c r="Y26">
        <v>0</v>
      </c>
      <c r="Z26">
        <v>6.5537999999999998</v>
      </c>
      <c r="AA26">
        <v>0</v>
      </c>
      <c r="AB26">
        <v>13.426</v>
      </c>
      <c r="AC26">
        <v>19.811679999999999</v>
      </c>
      <c r="AD26">
        <v>9.3218999999999994</v>
      </c>
      <c r="AE26">
        <v>31.512</v>
      </c>
      <c r="AF26">
        <v>9.0630000000000006</v>
      </c>
      <c r="AG26">
        <v>43.371000000000002</v>
      </c>
      <c r="AH26">
        <v>119.42449999999999</v>
      </c>
      <c r="AI26">
        <v>0</v>
      </c>
      <c r="AJ26">
        <v>0</v>
      </c>
      <c r="AK26">
        <v>53.518799999999999</v>
      </c>
      <c r="AL26">
        <v>2.3239999999999998</v>
      </c>
      <c r="AM26">
        <v>0</v>
      </c>
      <c r="AN26">
        <v>0.64119000000000004</v>
      </c>
      <c r="AO26">
        <v>2.3519999999999999</v>
      </c>
      <c r="AP26">
        <v>5.3802000000000003</v>
      </c>
      <c r="AQ26">
        <v>32.11</v>
      </c>
      <c r="AR26">
        <v>4.4160000000000004</v>
      </c>
      <c r="AS26">
        <v>10.7616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79.311485000000005</v>
      </c>
      <c r="BA26">
        <f t="shared" si="1"/>
        <v>1722.201274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1.05</v>
      </c>
      <c r="BK26">
        <v>1.24</v>
      </c>
      <c r="BL26">
        <v>0.79</v>
      </c>
      <c r="BM26">
        <v>0.08</v>
      </c>
      <c r="BN26">
        <v>3.4</v>
      </c>
      <c r="BO26">
        <v>1.89</v>
      </c>
      <c r="BP26">
        <v>0.26</v>
      </c>
      <c r="BQ26">
        <v>1.99</v>
      </c>
      <c r="BR26">
        <v>1.08</v>
      </c>
      <c r="BS26">
        <v>1.64</v>
      </c>
      <c r="BT26">
        <v>2.9693719999999999</v>
      </c>
      <c r="BU26">
        <v>1.342031</v>
      </c>
      <c r="BV26">
        <v>2.0285199999999999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2.1292499999999999</v>
      </c>
      <c r="CQ26">
        <v>3.5429620000000002</v>
      </c>
      <c r="CR26">
        <v>0</v>
      </c>
      <c r="CS26">
        <v>2.79379</v>
      </c>
      <c r="CT26">
        <v>0</v>
      </c>
      <c r="CU26">
        <v>0.5544</v>
      </c>
      <c r="CV26">
        <v>0.64600000000000002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79.311485000000005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296.1662</v>
      </c>
      <c r="L27">
        <v>0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12.217592</v>
      </c>
      <c r="W27">
        <v>34.799309999999998</v>
      </c>
      <c r="X27">
        <v>98.34</v>
      </c>
      <c r="Y27">
        <v>0</v>
      </c>
      <c r="Z27">
        <v>13.1076</v>
      </c>
      <c r="AA27">
        <v>14.04936</v>
      </c>
      <c r="AB27">
        <v>26.989000000000001</v>
      </c>
      <c r="AC27">
        <v>29.747499000000001</v>
      </c>
      <c r="AD27">
        <v>18.643799999999999</v>
      </c>
      <c r="AE27">
        <v>50.5505</v>
      </c>
      <c r="AF27">
        <v>9.0630000000000006</v>
      </c>
      <c r="AG27">
        <v>43.371000000000002</v>
      </c>
      <c r="AH27">
        <v>143.30940000000001</v>
      </c>
      <c r="AI27">
        <v>0</v>
      </c>
      <c r="AJ27">
        <v>0</v>
      </c>
      <c r="AK27">
        <v>53.518799999999999</v>
      </c>
      <c r="AL27">
        <v>2.3239999999999998</v>
      </c>
      <c r="AM27">
        <v>0</v>
      </c>
      <c r="AN27">
        <v>0.64119000000000004</v>
      </c>
      <c r="AO27">
        <v>2.3519999999999999</v>
      </c>
      <c r="AP27">
        <v>5.3802000000000003</v>
      </c>
      <c r="AQ27">
        <v>48.164999999999999</v>
      </c>
      <c r="AR27">
        <v>4.4160000000000004</v>
      </c>
      <c r="AS27">
        <v>10.7616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80.043925000000002</v>
      </c>
      <c r="BA27">
        <f t="shared" si="1"/>
        <v>1829.4132510000006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1.05</v>
      </c>
      <c r="BK27">
        <v>1.24</v>
      </c>
      <c r="BL27">
        <v>0.79</v>
      </c>
      <c r="BM27">
        <v>0.08</v>
      </c>
      <c r="BN27">
        <v>3.4</v>
      </c>
      <c r="BO27">
        <v>1.89</v>
      </c>
      <c r="BP27">
        <v>0.26</v>
      </c>
      <c r="BQ27">
        <v>1.99</v>
      </c>
      <c r="BR27">
        <v>1.08</v>
      </c>
      <c r="BS27">
        <v>1.64</v>
      </c>
      <c r="BT27">
        <v>2.9693719999999999</v>
      </c>
      <c r="BU27">
        <v>1.342031</v>
      </c>
      <c r="BV27">
        <v>2.0285199999999999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2.1292499999999999</v>
      </c>
      <c r="CQ27">
        <v>3.5429620000000002</v>
      </c>
      <c r="CR27">
        <v>0</v>
      </c>
      <c r="CS27">
        <v>2.79379</v>
      </c>
      <c r="CT27">
        <v>0.32604</v>
      </c>
      <c r="CU27">
        <v>0.83160000000000001</v>
      </c>
      <c r="CV27">
        <v>0.7752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80.043925000000002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343.37020000000001</v>
      </c>
      <c r="L28">
        <v>0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12.217592</v>
      </c>
      <c r="W28">
        <v>34.799309999999998</v>
      </c>
      <c r="X28">
        <v>98.34</v>
      </c>
      <c r="Y28">
        <v>0</v>
      </c>
      <c r="Z28">
        <v>13.1076</v>
      </c>
      <c r="AA28">
        <v>28.09872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20.14</v>
      </c>
      <c r="AG28">
        <v>43.371000000000002</v>
      </c>
      <c r="AH28">
        <v>143.30940000000001</v>
      </c>
      <c r="AI28">
        <v>3.9089999999999998</v>
      </c>
      <c r="AJ28">
        <v>0</v>
      </c>
      <c r="AK28">
        <v>53.518799999999999</v>
      </c>
      <c r="AL28">
        <v>2.3239999999999998</v>
      </c>
      <c r="AM28">
        <v>0</v>
      </c>
      <c r="AN28">
        <v>0.64119000000000004</v>
      </c>
      <c r="AO28">
        <v>2.3519999999999999</v>
      </c>
      <c r="AP28">
        <v>5.3802000000000003</v>
      </c>
      <c r="AQ28">
        <v>64.22</v>
      </c>
      <c r="AR28">
        <v>4.4160000000000004</v>
      </c>
      <c r="AS28">
        <v>10.7616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80.647165000000001</v>
      </c>
      <c r="BA28">
        <f t="shared" si="1"/>
        <v>1935.9286510000009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1.05</v>
      </c>
      <c r="BK28">
        <v>1.24</v>
      </c>
      <c r="BL28">
        <v>0.79</v>
      </c>
      <c r="BM28">
        <v>0.08</v>
      </c>
      <c r="BN28">
        <v>3.4</v>
      </c>
      <c r="BO28">
        <v>1.89</v>
      </c>
      <c r="BP28">
        <v>0.26</v>
      </c>
      <c r="BQ28">
        <v>1.99</v>
      </c>
      <c r="BR28">
        <v>1.08</v>
      </c>
      <c r="BS28">
        <v>1.64</v>
      </c>
      <c r="BT28">
        <v>2.9693719999999999</v>
      </c>
      <c r="BU28">
        <v>1.342031</v>
      </c>
      <c r="BV28">
        <v>2.0285199999999999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2.1292499999999999</v>
      </c>
      <c r="CQ28">
        <v>3.5429620000000002</v>
      </c>
      <c r="CR28">
        <v>0</v>
      </c>
      <c r="CS28">
        <v>2.79379</v>
      </c>
      <c r="CT28">
        <v>0.65207999999999999</v>
      </c>
      <c r="CU28">
        <v>1.1088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80.647165000000001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343.37020000000001</v>
      </c>
      <c r="L29">
        <v>0</v>
      </c>
      <c r="M29">
        <v>47.195999999999998</v>
      </c>
      <c r="N29">
        <v>120.65625</v>
      </c>
      <c r="O29">
        <v>126.47812500000001</v>
      </c>
      <c r="P29">
        <v>125.587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12.217592</v>
      </c>
      <c r="W29">
        <v>31.564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20.14</v>
      </c>
      <c r="AG29">
        <v>43.371000000000002</v>
      </c>
      <c r="AH29">
        <v>143.30940000000001</v>
      </c>
      <c r="AI29">
        <v>16.939</v>
      </c>
      <c r="AJ29">
        <v>0</v>
      </c>
      <c r="AK29">
        <v>53.518799999999999</v>
      </c>
      <c r="AL29">
        <v>2.3239999999999998</v>
      </c>
      <c r="AM29">
        <v>0</v>
      </c>
      <c r="AN29">
        <v>0.64119000000000004</v>
      </c>
      <c r="AO29">
        <v>2.3519999999999999</v>
      </c>
      <c r="AP29">
        <v>5.3802000000000003</v>
      </c>
      <c r="AQ29">
        <v>64.22</v>
      </c>
      <c r="AR29">
        <v>4.4160000000000004</v>
      </c>
      <c r="AS29">
        <v>10.7616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80.647165000000001</v>
      </c>
      <c r="BA29">
        <f t="shared" si="1"/>
        <v>1945.7233410000008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1.05</v>
      </c>
      <c r="BK29">
        <v>1.24</v>
      </c>
      <c r="BL29">
        <v>0.79</v>
      </c>
      <c r="BM29">
        <v>0.08</v>
      </c>
      <c r="BN29">
        <v>3.4</v>
      </c>
      <c r="BO29">
        <v>1.89</v>
      </c>
      <c r="BP29">
        <v>0.26</v>
      </c>
      <c r="BQ29">
        <v>1.99</v>
      </c>
      <c r="BR29">
        <v>1.08</v>
      </c>
      <c r="BS29">
        <v>1.64</v>
      </c>
      <c r="BT29">
        <v>2.9693719999999999</v>
      </c>
      <c r="BU29">
        <v>1.342031</v>
      </c>
      <c r="BV29">
        <v>2.0285199999999999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2.1292499999999999</v>
      </c>
      <c r="CQ29">
        <v>3.5429620000000002</v>
      </c>
      <c r="CR29">
        <v>0</v>
      </c>
      <c r="CS29">
        <v>2.79379</v>
      </c>
      <c r="CT29">
        <v>0.65207999999999999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80.647165000000001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343.37020000000001</v>
      </c>
      <c r="L30">
        <v>0</v>
      </c>
      <c r="M30">
        <v>47.195999999999998</v>
      </c>
      <c r="N30">
        <v>120.65625</v>
      </c>
      <c r="O30">
        <v>126.47812500000001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12.217592</v>
      </c>
      <c r="W30">
        <v>31.564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20.14</v>
      </c>
      <c r="AG30">
        <v>43.371000000000002</v>
      </c>
      <c r="AH30">
        <v>143.30940000000001</v>
      </c>
      <c r="AI30">
        <v>16.939</v>
      </c>
      <c r="AJ30">
        <v>0</v>
      </c>
      <c r="AK30">
        <v>53.518799999999999</v>
      </c>
      <c r="AL30">
        <v>2.3239999999999998</v>
      </c>
      <c r="AM30">
        <v>0</v>
      </c>
      <c r="AN30">
        <v>0.64119000000000004</v>
      </c>
      <c r="AO30">
        <v>2.3519999999999999</v>
      </c>
      <c r="AP30">
        <v>5.3802000000000003</v>
      </c>
      <c r="AQ30">
        <v>64.22</v>
      </c>
      <c r="AR30">
        <v>4.4160000000000004</v>
      </c>
      <c r="AS30">
        <v>10.7616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80.647165000000001</v>
      </c>
      <c r="BA30">
        <f t="shared" si="1"/>
        <v>1945.7233410000008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1.05</v>
      </c>
      <c r="BK30">
        <v>1.24</v>
      </c>
      <c r="BL30">
        <v>0.79</v>
      </c>
      <c r="BM30">
        <v>0.08</v>
      </c>
      <c r="BN30">
        <v>3.4</v>
      </c>
      <c r="BO30">
        <v>1.89</v>
      </c>
      <c r="BP30">
        <v>0.26</v>
      </c>
      <c r="BQ30">
        <v>1.99</v>
      </c>
      <c r="BR30">
        <v>1.08</v>
      </c>
      <c r="BS30">
        <v>1.64</v>
      </c>
      <c r="BT30">
        <v>2.9693719999999999</v>
      </c>
      <c r="BU30">
        <v>1.342031</v>
      </c>
      <c r="BV30">
        <v>2.0285199999999999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2.1292499999999999</v>
      </c>
      <c r="CQ30">
        <v>3.5429620000000002</v>
      </c>
      <c r="CR30">
        <v>0</v>
      </c>
      <c r="CS30">
        <v>2.79379</v>
      </c>
      <c r="CT30">
        <v>0.65207999999999999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80.647165000000001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0</v>
      </c>
      <c r="M31">
        <v>47.195999999999998</v>
      </c>
      <c r="N31">
        <v>120.65625</v>
      </c>
      <c r="O31">
        <v>126.47812500000001</v>
      </c>
      <c r="P31">
        <v>125.587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12.217592</v>
      </c>
      <c r="W31">
        <v>34.799309999999998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20.14</v>
      </c>
      <c r="AG31">
        <v>43.371000000000002</v>
      </c>
      <c r="AH31">
        <v>143.30940000000001</v>
      </c>
      <c r="AI31">
        <v>16.939</v>
      </c>
      <c r="AJ31">
        <v>0</v>
      </c>
      <c r="AK31">
        <v>53.518799999999999</v>
      </c>
      <c r="AL31">
        <v>2.3239999999999998</v>
      </c>
      <c r="AM31">
        <v>0</v>
      </c>
      <c r="AN31">
        <v>0.64119000000000004</v>
      </c>
      <c r="AO31">
        <v>2.3519999999999999</v>
      </c>
      <c r="AP31">
        <v>5.3802000000000003</v>
      </c>
      <c r="AQ31">
        <v>64.22</v>
      </c>
      <c r="AR31">
        <v>39.744</v>
      </c>
      <c r="AS31">
        <v>24.617159999999998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80.597165000000004</v>
      </c>
      <c r="BA31">
        <f t="shared" si="1"/>
        <v>1998.0922110000006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1.02</v>
      </c>
      <c r="BK31">
        <v>1.24</v>
      </c>
      <c r="BL31">
        <v>0.79</v>
      </c>
      <c r="BM31">
        <v>0.08</v>
      </c>
      <c r="BN31">
        <v>3.4</v>
      </c>
      <c r="BO31">
        <v>1.89</v>
      </c>
      <c r="BP31">
        <v>0.26</v>
      </c>
      <c r="BQ31">
        <v>1.99</v>
      </c>
      <c r="BR31">
        <v>1.08</v>
      </c>
      <c r="BS31">
        <v>1.64</v>
      </c>
      <c r="BT31">
        <v>2.9693719999999999</v>
      </c>
      <c r="BU31">
        <v>1.342031</v>
      </c>
      <c r="BV31">
        <v>2.0285199999999999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2.1292499999999999</v>
      </c>
      <c r="CQ31">
        <v>3.5429620000000002</v>
      </c>
      <c r="CR31">
        <v>0</v>
      </c>
      <c r="CS31">
        <v>2.79379</v>
      </c>
      <c r="CT31">
        <v>0.65207999999999999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80.597165000000004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343.37020000000001</v>
      </c>
      <c r="L32">
        <v>0</v>
      </c>
      <c r="M32">
        <v>47.195999999999998</v>
      </c>
      <c r="N32">
        <v>120.65625</v>
      </c>
      <c r="O32">
        <v>126.47812500000001</v>
      </c>
      <c r="P32">
        <v>125.587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12.217592</v>
      </c>
      <c r="W32">
        <v>34.799309999999998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20.14</v>
      </c>
      <c r="AG32">
        <v>43.371000000000002</v>
      </c>
      <c r="AH32">
        <v>143.30940000000001</v>
      </c>
      <c r="AI32">
        <v>16.939</v>
      </c>
      <c r="AJ32">
        <v>0</v>
      </c>
      <c r="AK32">
        <v>53.518799999999999</v>
      </c>
      <c r="AL32">
        <v>2.3239999999999998</v>
      </c>
      <c r="AM32">
        <v>0</v>
      </c>
      <c r="AN32">
        <v>0.64119000000000004</v>
      </c>
      <c r="AO32">
        <v>2.3519999999999999</v>
      </c>
      <c r="AP32">
        <v>5.3802000000000003</v>
      </c>
      <c r="AQ32">
        <v>64.22</v>
      </c>
      <c r="AR32">
        <v>39.744</v>
      </c>
      <c r="AS32">
        <v>24.617159999999998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80.597165000000004</v>
      </c>
      <c r="BA32">
        <f t="shared" si="1"/>
        <v>1998.0922110000006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1.02</v>
      </c>
      <c r="BK32">
        <v>1.24</v>
      </c>
      <c r="BL32">
        <v>0.79</v>
      </c>
      <c r="BM32">
        <v>0.08</v>
      </c>
      <c r="BN32">
        <v>3.4</v>
      </c>
      <c r="BO32">
        <v>1.89</v>
      </c>
      <c r="BP32">
        <v>0.26</v>
      </c>
      <c r="BQ32">
        <v>1.99</v>
      </c>
      <c r="BR32">
        <v>1.08</v>
      </c>
      <c r="BS32">
        <v>1.64</v>
      </c>
      <c r="BT32">
        <v>2.9693719999999999</v>
      </c>
      <c r="BU32">
        <v>1.342031</v>
      </c>
      <c r="BV32">
        <v>2.0285199999999999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2.1292499999999999</v>
      </c>
      <c r="CQ32">
        <v>3.5429620000000002</v>
      </c>
      <c r="CR32">
        <v>0</v>
      </c>
      <c r="CS32">
        <v>2.79379</v>
      </c>
      <c r="CT32">
        <v>0.65207999999999999</v>
      </c>
      <c r="CU32">
        <v>1.1088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80.597165000000004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343.37020000000001</v>
      </c>
      <c r="L33">
        <v>0</v>
      </c>
      <c r="M33">
        <v>47.195999999999998</v>
      </c>
      <c r="N33">
        <v>120.65625</v>
      </c>
      <c r="O33">
        <v>126.47812500000001</v>
      </c>
      <c r="P33">
        <v>125.587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12.217592</v>
      </c>
      <c r="W33">
        <v>34.799309999999998</v>
      </c>
      <c r="X33">
        <v>98.34</v>
      </c>
      <c r="Y33">
        <v>0</v>
      </c>
      <c r="Z33">
        <v>6.5505000000000004</v>
      </c>
      <c r="AA33">
        <v>28.09872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20.14</v>
      </c>
      <c r="AG33">
        <v>43.371000000000002</v>
      </c>
      <c r="AH33">
        <v>143.30940000000001</v>
      </c>
      <c r="AI33">
        <v>16.939</v>
      </c>
      <c r="AJ33">
        <v>0</v>
      </c>
      <c r="AK33">
        <v>53.518799999999999</v>
      </c>
      <c r="AL33">
        <v>2.3239999999999998</v>
      </c>
      <c r="AM33">
        <v>0</v>
      </c>
      <c r="AN33">
        <v>0.64119000000000004</v>
      </c>
      <c r="AO33">
        <v>2.3519999999999999</v>
      </c>
      <c r="AP33">
        <v>5.3802000000000003</v>
      </c>
      <c r="AQ33">
        <v>64.22</v>
      </c>
      <c r="AR33">
        <v>39.744</v>
      </c>
      <c r="AS33">
        <v>24.617159999999998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80.496364999999997</v>
      </c>
      <c r="BA33">
        <f t="shared" si="1"/>
        <v>1991.4343110000007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1.02</v>
      </c>
      <c r="BK33">
        <v>1.24</v>
      </c>
      <c r="BL33">
        <v>0.79</v>
      </c>
      <c r="BM33">
        <v>0.08</v>
      </c>
      <c r="BN33">
        <v>3.4</v>
      </c>
      <c r="BO33">
        <v>1.89</v>
      </c>
      <c r="BP33">
        <v>0.26</v>
      </c>
      <c r="BQ33">
        <v>1.99</v>
      </c>
      <c r="BR33">
        <v>1.08</v>
      </c>
      <c r="BS33">
        <v>1.64</v>
      </c>
      <c r="BT33">
        <v>2.9693719999999999</v>
      </c>
      <c r="BU33">
        <v>1.342031</v>
      </c>
      <c r="BV33">
        <v>2.0285199999999999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2.1292499999999999</v>
      </c>
      <c r="CQ33">
        <v>3.5429620000000002</v>
      </c>
      <c r="CR33">
        <v>0</v>
      </c>
      <c r="CS33">
        <v>2.79379</v>
      </c>
      <c r="CT33">
        <v>0.65207999999999999</v>
      </c>
      <c r="CU33">
        <v>1.008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80.496364999999997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343.37020000000001</v>
      </c>
      <c r="L34">
        <v>0</v>
      </c>
      <c r="M34">
        <v>47.195999999999998</v>
      </c>
      <c r="N34">
        <v>120.65625</v>
      </c>
      <c r="O34">
        <v>126.47812500000001</v>
      </c>
      <c r="P34">
        <v>125.587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12.217592</v>
      </c>
      <c r="W34">
        <v>34.799309999999998</v>
      </c>
      <c r="X34">
        <v>98.34</v>
      </c>
      <c r="Y34">
        <v>0</v>
      </c>
      <c r="Z34">
        <v>6.5505000000000004</v>
      </c>
      <c r="AA34">
        <v>14.04936</v>
      </c>
      <c r="AB34">
        <v>40.552</v>
      </c>
      <c r="AC34">
        <v>19.811679999999999</v>
      </c>
      <c r="AD34">
        <v>18.643799999999999</v>
      </c>
      <c r="AE34">
        <v>31.512</v>
      </c>
      <c r="AF34">
        <v>9.0630000000000006</v>
      </c>
      <c r="AG34">
        <v>43.371000000000002</v>
      </c>
      <c r="AH34">
        <v>119.42449999999999</v>
      </c>
      <c r="AI34">
        <v>16.939</v>
      </c>
      <c r="AJ34">
        <v>0</v>
      </c>
      <c r="AK34">
        <v>53.518799999999999</v>
      </c>
      <c r="AL34">
        <v>2.3239999999999998</v>
      </c>
      <c r="AM34">
        <v>0</v>
      </c>
      <c r="AN34">
        <v>0.64119000000000004</v>
      </c>
      <c r="AO34">
        <v>2.3519999999999999</v>
      </c>
      <c r="AP34">
        <v>5.3802000000000003</v>
      </c>
      <c r="AQ34">
        <v>46.8</v>
      </c>
      <c r="AR34">
        <v>11.04</v>
      </c>
      <c r="AS34">
        <v>24.617159999999998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79.864725000000007</v>
      </c>
      <c r="BA34">
        <f t="shared" si="1"/>
        <v>1866.6382920000003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1.02</v>
      </c>
      <c r="BK34">
        <v>1.24</v>
      </c>
      <c r="BL34">
        <v>0.79</v>
      </c>
      <c r="BM34">
        <v>0.08</v>
      </c>
      <c r="BN34">
        <v>3.4</v>
      </c>
      <c r="BO34">
        <v>1.89</v>
      </c>
      <c r="BP34">
        <v>0.26</v>
      </c>
      <c r="BQ34">
        <v>1.99</v>
      </c>
      <c r="BR34">
        <v>1.08</v>
      </c>
      <c r="BS34">
        <v>1.64</v>
      </c>
      <c r="BT34">
        <v>2.9693719999999999</v>
      </c>
      <c r="BU34">
        <v>1.342031</v>
      </c>
      <c r="BV34">
        <v>2.0285199999999999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2.1292499999999999</v>
      </c>
      <c r="CQ34">
        <v>3.5429620000000002</v>
      </c>
      <c r="CR34">
        <v>0</v>
      </c>
      <c r="CS34">
        <v>2.79379</v>
      </c>
      <c r="CT34">
        <v>0.32604</v>
      </c>
      <c r="CU34">
        <v>0.83160000000000001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79.864725000000007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343.37020000000001</v>
      </c>
      <c r="L35">
        <v>0</v>
      </c>
      <c r="M35">
        <v>47.195999999999998</v>
      </c>
      <c r="N35">
        <v>120.65625</v>
      </c>
      <c r="O35">
        <v>126.47812500000001</v>
      </c>
      <c r="P35">
        <v>125.587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12.136478</v>
      </c>
      <c r="W35">
        <v>34.799309999999998</v>
      </c>
      <c r="X35">
        <v>98.34</v>
      </c>
      <c r="Y35">
        <v>0</v>
      </c>
      <c r="Z35">
        <v>6.5537999999999998</v>
      </c>
      <c r="AA35">
        <v>0</v>
      </c>
      <c r="AB35">
        <v>26.989000000000001</v>
      </c>
      <c r="AC35">
        <v>9.9058399999999995</v>
      </c>
      <c r="AD35">
        <v>18.643799999999999</v>
      </c>
      <c r="AE35">
        <v>31.512</v>
      </c>
      <c r="AF35">
        <v>9.0630000000000006</v>
      </c>
      <c r="AG35">
        <v>43.371000000000002</v>
      </c>
      <c r="AH35">
        <v>95.539599999999993</v>
      </c>
      <c r="AI35">
        <v>2.6059999999999999</v>
      </c>
      <c r="AJ35">
        <v>0</v>
      </c>
      <c r="AK35">
        <v>53.518799999999999</v>
      </c>
      <c r="AL35">
        <v>2.3239999999999998</v>
      </c>
      <c r="AM35">
        <v>0</v>
      </c>
      <c r="AN35">
        <v>0.64119000000000004</v>
      </c>
      <c r="AO35">
        <v>2.3519999999999999</v>
      </c>
      <c r="AP35">
        <v>5.7645</v>
      </c>
      <c r="AQ35">
        <v>46.8</v>
      </c>
      <c r="AR35">
        <v>11.04</v>
      </c>
      <c r="AS35">
        <v>24.617159999999998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79.084685000000007</v>
      </c>
      <c r="BA35">
        <f t="shared" si="1"/>
        <v>1790.4286380000001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1.02</v>
      </c>
      <c r="BK35">
        <v>1.24</v>
      </c>
      <c r="BL35">
        <v>0.79</v>
      </c>
      <c r="BM35">
        <v>0.08</v>
      </c>
      <c r="BN35">
        <v>3.4</v>
      </c>
      <c r="BO35">
        <v>1.89</v>
      </c>
      <c r="BP35">
        <v>0.26</v>
      </c>
      <c r="BQ35">
        <v>1.99</v>
      </c>
      <c r="BR35">
        <v>1.08</v>
      </c>
      <c r="BS35">
        <v>1.64</v>
      </c>
      <c r="BT35">
        <v>2.9693719999999999</v>
      </c>
      <c r="BU35">
        <v>1.342031</v>
      </c>
      <c r="BV35">
        <v>2.0285199999999999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2.1292499999999999</v>
      </c>
      <c r="CQ35">
        <v>3.5429620000000002</v>
      </c>
      <c r="CR35">
        <v>0</v>
      </c>
      <c r="CS35">
        <v>2.79379</v>
      </c>
      <c r="CT35">
        <v>0</v>
      </c>
      <c r="CU35">
        <v>0.50680000000000003</v>
      </c>
      <c r="CV35">
        <v>0.51680000000000004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79.084685000000007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343.37020000000001</v>
      </c>
      <c r="L36">
        <v>0</v>
      </c>
      <c r="M36">
        <v>47.195999999999998</v>
      </c>
      <c r="N36">
        <v>120.65625</v>
      </c>
      <c r="O36">
        <v>126.47812500000001</v>
      </c>
      <c r="P36">
        <v>125.587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12.392480000000001</v>
      </c>
      <c r="W36">
        <v>32.170999999999999</v>
      </c>
      <c r="X36">
        <v>98.34</v>
      </c>
      <c r="Y36">
        <v>0</v>
      </c>
      <c r="Z36">
        <v>6.5537999999999998</v>
      </c>
      <c r="AA36">
        <v>0</v>
      </c>
      <c r="AB36">
        <v>26.989000000000001</v>
      </c>
      <c r="AC36">
        <v>9.9058399999999995</v>
      </c>
      <c r="AD36">
        <v>18.643799999999999</v>
      </c>
      <c r="AE36">
        <v>31.512</v>
      </c>
      <c r="AF36">
        <v>9.0630000000000006</v>
      </c>
      <c r="AG36">
        <v>43.371000000000002</v>
      </c>
      <c r="AH36">
        <v>95.539599999999993</v>
      </c>
      <c r="AI36">
        <v>0</v>
      </c>
      <c r="AJ36">
        <v>0</v>
      </c>
      <c r="AK36">
        <v>53.518799999999999</v>
      </c>
      <c r="AL36">
        <v>2.3239999999999998</v>
      </c>
      <c r="AM36">
        <v>0</v>
      </c>
      <c r="AN36">
        <v>0.64119000000000004</v>
      </c>
      <c r="AO36">
        <v>2.3519999999999999</v>
      </c>
      <c r="AP36">
        <v>5.7645</v>
      </c>
      <c r="AQ36">
        <v>34.840000000000003</v>
      </c>
      <c r="AR36">
        <v>11.04</v>
      </c>
      <c r="AS36">
        <v>24.617159999999998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78.801885000000013</v>
      </c>
      <c r="BA36">
        <f t="shared" si="1"/>
        <v>1773.2075300000001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1.02</v>
      </c>
      <c r="BK36">
        <v>1.24</v>
      </c>
      <c r="BL36">
        <v>0.79</v>
      </c>
      <c r="BM36">
        <v>0.08</v>
      </c>
      <c r="BN36">
        <v>3.4</v>
      </c>
      <c r="BO36">
        <v>1.89</v>
      </c>
      <c r="BP36">
        <v>0.26</v>
      </c>
      <c r="BQ36">
        <v>1.99</v>
      </c>
      <c r="BR36">
        <v>1.08</v>
      </c>
      <c r="BS36">
        <v>1.64</v>
      </c>
      <c r="BT36">
        <v>2.9693719999999999</v>
      </c>
      <c r="BU36">
        <v>1.342031</v>
      </c>
      <c r="BV36">
        <v>2.0285199999999999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2.1292499999999999</v>
      </c>
      <c r="CQ36">
        <v>3.5429620000000002</v>
      </c>
      <c r="CR36">
        <v>0</v>
      </c>
      <c r="CS36">
        <v>2.79379</v>
      </c>
      <c r="CT36">
        <v>0</v>
      </c>
      <c r="CU36">
        <v>0.224</v>
      </c>
      <c r="CV36">
        <v>0.51680000000000004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78.801885000000013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343.37020000000001</v>
      </c>
      <c r="L37">
        <v>0</v>
      </c>
      <c r="M37">
        <v>47.195999999999998</v>
      </c>
      <c r="N37">
        <v>120.65625</v>
      </c>
      <c r="O37">
        <v>126.47812500000001</v>
      </c>
      <c r="P37">
        <v>125.587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12.136478</v>
      </c>
      <c r="W37">
        <v>32.170999999999999</v>
      </c>
      <c r="X37">
        <v>98.34</v>
      </c>
      <c r="Y37">
        <v>0</v>
      </c>
      <c r="Z37">
        <v>6.5537999999999998</v>
      </c>
      <c r="AA37">
        <v>0</v>
      </c>
      <c r="AB37">
        <v>26.989000000000001</v>
      </c>
      <c r="AC37">
        <v>0</v>
      </c>
      <c r="AD37">
        <v>18.643799999999999</v>
      </c>
      <c r="AE37">
        <v>31.512</v>
      </c>
      <c r="AF37">
        <v>9.0630000000000006</v>
      </c>
      <c r="AG37">
        <v>43.371000000000002</v>
      </c>
      <c r="AH37">
        <v>58.02</v>
      </c>
      <c r="AI37">
        <v>0</v>
      </c>
      <c r="AJ37">
        <v>0</v>
      </c>
      <c r="AK37">
        <v>53.518799999999999</v>
      </c>
      <c r="AL37">
        <v>2.3239999999999998</v>
      </c>
      <c r="AM37">
        <v>0</v>
      </c>
      <c r="AN37">
        <v>0.64119000000000004</v>
      </c>
      <c r="AO37">
        <v>2.3519999999999999</v>
      </c>
      <c r="AP37">
        <v>5.7645</v>
      </c>
      <c r="AQ37">
        <v>15.6</v>
      </c>
      <c r="AR37">
        <v>11.04</v>
      </c>
      <c r="AS37">
        <v>13.452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77.344585000000009</v>
      </c>
      <c r="BA37">
        <f t="shared" si="1"/>
        <v>1693.663628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1.02</v>
      </c>
      <c r="BK37">
        <v>1.24</v>
      </c>
      <c r="BL37">
        <v>0.79</v>
      </c>
      <c r="BM37">
        <v>0.08</v>
      </c>
      <c r="BN37">
        <v>2.37</v>
      </c>
      <c r="BO37">
        <v>1.89</v>
      </c>
      <c r="BP37">
        <v>0.26</v>
      </c>
      <c r="BQ37">
        <v>1.99</v>
      </c>
      <c r="BR37">
        <v>1.08</v>
      </c>
      <c r="BS37">
        <v>1.64</v>
      </c>
      <c r="BT37">
        <v>2.9693719999999999</v>
      </c>
      <c r="BU37">
        <v>1.342031</v>
      </c>
      <c r="BV37">
        <v>2.0285199999999999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2.1292499999999999</v>
      </c>
      <c r="CQ37">
        <v>3.5429620000000002</v>
      </c>
      <c r="CR37">
        <v>0</v>
      </c>
      <c r="CS37">
        <v>2.79379</v>
      </c>
      <c r="CT37">
        <v>0</v>
      </c>
      <c r="CU37">
        <v>0</v>
      </c>
      <c r="CV37">
        <v>0.3135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77.344585000000009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343.37020000000001</v>
      </c>
      <c r="L38">
        <v>0</v>
      </c>
      <c r="M38">
        <v>47.195999999999998</v>
      </c>
      <c r="N38">
        <v>120.65625</v>
      </c>
      <c r="O38">
        <v>126.47812500000001</v>
      </c>
      <c r="P38">
        <v>125.587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12.136478</v>
      </c>
      <c r="W38">
        <v>34.799309999999998</v>
      </c>
      <c r="X38">
        <v>98.34</v>
      </c>
      <c r="Y38">
        <v>0</v>
      </c>
      <c r="Z38">
        <v>6.5537999999999998</v>
      </c>
      <c r="AA38">
        <v>0</v>
      </c>
      <c r="AB38">
        <v>26.989000000000001</v>
      </c>
      <c r="AC38">
        <v>0</v>
      </c>
      <c r="AD38">
        <v>18.643799999999999</v>
      </c>
      <c r="AE38">
        <v>31.512</v>
      </c>
      <c r="AF38">
        <v>9.0630000000000006</v>
      </c>
      <c r="AG38">
        <v>43.371000000000002</v>
      </c>
      <c r="AH38">
        <v>19.34</v>
      </c>
      <c r="AI38">
        <v>0</v>
      </c>
      <c r="AJ38">
        <v>0</v>
      </c>
      <c r="AK38">
        <v>53.518799999999999</v>
      </c>
      <c r="AL38">
        <v>2.3239999999999998</v>
      </c>
      <c r="AM38">
        <v>0</v>
      </c>
      <c r="AN38">
        <v>0.64119000000000004</v>
      </c>
      <c r="AO38">
        <v>2.3519999999999999</v>
      </c>
      <c r="AP38">
        <v>5.7645</v>
      </c>
      <c r="AQ38">
        <v>15.6</v>
      </c>
      <c r="AR38">
        <v>11.04</v>
      </c>
      <c r="AS38">
        <v>13.452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77.135585000000006</v>
      </c>
      <c r="BA38">
        <f t="shared" si="1"/>
        <v>1657.4029379999999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1.02</v>
      </c>
      <c r="BK38">
        <v>1.24</v>
      </c>
      <c r="BL38">
        <v>0.79</v>
      </c>
      <c r="BM38">
        <v>0.08</v>
      </c>
      <c r="BN38">
        <v>2.37</v>
      </c>
      <c r="BO38">
        <v>1.89</v>
      </c>
      <c r="BP38">
        <v>0.26</v>
      </c>
      <c r="BQ38">
        <v>1.99</v>
      </c>
      <c r="BR38">
        <v>1.08</v>
      </c>
      <c r="BS38">
        <v>1.64</v>
      </c>
      <c r="BT38">
        <v>2.9693719999999999</v>
      </c>
      <c r="BU38">
        <v>1.342031</v>
      </c>
      <c r="BV38">
        <v>2.0285199999999999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2.1292499999999999</v>
      </c>
      <c r="CQ38">
        <v>3.5429620000000002</v>
      </c>
      <c r="CR38">
        <v>0</v>
      </c>
      <c r="CS38">
        <v>2.79379</v>
      </c>
      <c r="CT38">
        <v>0</v>
      </c>
      <c r="CU38">
        <v>0</v>
      </c>
      <c r="CV38">
        <v>0.1045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77.135585000000006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343.37020000000001</v>
      </c>
      <c r="L39">
        <v>0</v>
      </c>
      <c r="M39">
        <v>47.195999999999998</v>
      </c>
      <c r="N39">
        <v>120.65625</v>
      </c>
      <c r="O39">
        <v>126.47812500000001</v>
      </c>
      <c r="P39">
        <v>125.587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12.136478</v>
      </c>
      <c r="W39">
        <v>34.799309999999998</v>
      </c>
      <c r="X39">
        <v>98.34</v>
      </c>
      <c r="Y39">
        <v>0</v>
      </c>
      <c r="Z39">
        <v>6.5537999999999998</v>
      </c>
      <c r="AA39">
        <v>0</v>
      </c>
      <c r="AB39">
        <v>26.989000000000001</v>
      </c>
      <c r="AC39">
        <v>0</v>
      </c>
      <c r="AD39">
        <v>18.643799999999999</v>
      </c>
      <c r="AE39">
        <v>15.756</v>
      </c>
      <c r="AF39">
        <v>0</v>
      </c>
      <c r="AG39">
        <v>43.371000000000002</v>
      </c>
      <c r="AH39">
        <v>19.34</v>
      </c>
      <c r="AI39">
        <v>0</v>
      </c>
      <c r="AJ39">
        <v>0</v>
      </c>
      <c r="AK39">
        <v>53.518799999999999</v>
      </c>
      <c r="AL39">
        <v>23.24</v>
      </c>
      <c r="AM39">
        <v>0</v>
      </c>
      <c r="AN39">
        <v>0.64119000000000004</v>
      </c>
      <c r="AO39">
        <v>2.3519999999999999</v>
      </c>
      <c r="AP39">
        <v>5.7645</v>
      </c>
      <c r="AQ39">
        <v>0</v>
      </c>
      <c r="AR39">
        <v>39.744</v>
      </c>
      <c r="AS39">
        <v>10.7616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77.114005000000006</v>
      </c>
      <c r="BA39">
        <f t="shared" si="1"/>
        <v>1663.8919579999999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1.02</v>
      </c>
      <c r="BK39">
        <v>1.24</v>
      </c>
      <c r="BL39">
        <v>0.79</v>
      </c>
      <c r="BM39">
        <v>0.08</v>
      </c>
      <c r="BN39">
        <v>2.37</v>
      </c>
      <c r="BO39">
        <v>1.89</v>
      </c>
      <c r="BP39">
        <v>0.26</v>
      </c>
      <c r="BQ39">
        <v>1.99</v>
      </c>
      <c r="BR39">
        <v>1.08</v>
      </c>
      <c r="BS39">
        <v>1.64</v>
      </c>
      <c r="BT39">
        <v>2.9693719999999999</v>
      </c>
      <c r="BU39">
        <v>1.342031</v>
      </c>
      <c r="BV39">
        <v>2.0069400000000002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2.1292499999999999</v>
      </c>
      <c r="CQ39">
        <v>3.5429620000000002</v>
      </c>
      <c r="CR39">
        <v>0</v>
      </c>
      <c r="CS39">
        <v>2.79379</v>
      </c>
      <c r="CT39">
        <v>0</v>
      </c>
      <c r="CU39">
        <v>0</v>
      </c>
      <c r="CV39">
        <v>0.1045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77.114005000000006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343.37020000000001</v>
      </c>
      <c r="L40">
        <v>0</v>
      </c>
      <c r="M40">
        <v>47.195999999999998</v>
      </c>
      <c r="N40">
        <v>120.65625</v>
      </c>
      <c r="O40">
        <v>126.47812500000001</v>
      </c>
      <c r="P40">
        <v>125.587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12.136478</v>
      </c>
      <c r="W40">
        <v>34.799309999999998</v>
      </c>
      <c r="X40">
        <v>98.34</v>
      </c>
      <c r="Y40">
        <v>0</v>
      </c>
      <c r="Z40">
        <v>6.5537999999999998</v>
      </c>
      <c r="AA40">
        <v>0</v>
      </c>
      <c r="AB40">
        <v>13.426</v>
      </c>
      <c r="AC40">
        <v>0</v>
      </c>
      <c r="AD40">
        <v>18.643799999999999</v>
      </c>
      <c r="AE40">
        <v>11.685700000000001</v>
      </c>
      <c r="AF40">
        <v>0</v>
      </c>
      <c r="AG40">
        <v>43.371000000000002</v>
      </c>
      <c r="AH40">
        <v>17.019200000000001</v>
      </c>
      <c r="AI40">
        <v>0</v>
      </c>
      <c r="AJ40">
        <v>0</v>
      </c>
      <c r="AK40">
        <v>53.518799999999999</v>
      </c>
      <c r="AL40">
        <v>69.72</v>
      </c>
      <c r="AM40">
        <v>0</v>
      </c>
      <c r="AN40">
        <v>0.64119000000000004</v>
      </c>
      <c r="AO40">
        <v>2.3519999999999999</v>
      </c>
      <c r="AP40">
        <v>5.7645</v>
      </c>
      <c r="AQ40">
        <v>0</v>
      </c>
      <c r="AR40">
        <v>39.744</v>
      </c>
      <c r="AS40">
        <v>10.7616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77.100705000000005</v>
      </c>
      <c r="BA40">
        <f t="shared" si="1"/>
        <v>1690.404558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1.02</v>
      </c>
      <c r="BK40">
        <v>1.24</v>
      </c>
      <c r="BL40">
        <v>0.79</v>
      </c>
      <c r="BM40">
        <v>0.08</v>
      </c>
      <c r="BN40">
        <v>2.37</v>
      </c>
      <c r="BO40">
        <v>1.89</v>
      </c>
      <c r="BP40">
        <v>0.26</v>
      </c>
      <c r="BQ40">
        <v>1.99</v>
      </c>
      <c r="BR40">
        <v>1.08</v>
      </c>
      <c r="BS40">
        <v>1.64</v>
      </c>
      <c r="BT40">
        <v>2.9693719999999999</v>
      </c>
      <c r="BU40">
        <v>1.342031</v>
      </c>
      <c r="BV40">
        <v>2.0069400000000002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2.1292499999999999</v>
      </c>
      <c r="CQ40">
        <v>3.5429620000000002</v>
      </c>
      <c r="CR40">
        <v>0</v>
      </c>
      <c r="CS40">
        <v>2.79379</v>
      </c>
      <c r="CT40">
        <v>0</v>
      </c>
      <c r="CU40">
        <v>0</v>
      </c>
      <c r="CV40">
        <v>9.1200000000000003E-2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77.100705000000005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343.37020000000001</v>
      </c>
      <c r="L41">
        <v>0</v>
      </c>
      <c r="M41">
        <v>47.195999999999998</v>
      </c>
      <c r="N41">
        <v>120.65625</v>
      </c>
      <c r="O41">
        <v>126.47812500000001</v>
      </c>
      <c r="P41">
        <v>125.587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12.136478</v>
      </c>
      <c r="W41">
        <v>34.799309999999998</v>
      </c>
      <c r="X41">
        <v>98.34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18.643799999999999</v>
      </c>
      <c r="AE41">
        <v>0</v>
      </c>
      <c r="AF41">
        <v>0</v>
      </c>
      <c r="AG41">
        <v>43.371000000000002</v>
      </c>
      <c r="AH41">
        <v>0</v>
      </c>
      <c r="AI41">
        <v>0</v>
      </c>
      <c r="AJ41">
        <v>0</v>
      </c>
      <c r="AK41">
        <v>53.518799999999999</v>
      </c>
      <c r="AL41">
        <v>69.72</v>
      </c>
      <c r="AM41">
        <v>0</v>
      </c>
      <c r="AN41">
        <v>0.64119000000000004</v>
      </c>
      <c r="AO41">
        <v>2.3519999999999999</v>
      </c>
      <c r="AP41">
        <v>5.7645</v>
      </c>
      <c r="AQ41">
        <v>0</v>
      </c>
      <c r="AR41">
        <v>39.744</v>
      </c>
      <c r="AS41">
        <v>10.7616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77.009505000000004</v>
      </c>
      <c r="BA41">
        <f t="shared" si="1"/>
        <v>1648.182458</v>
      </c>
      <c r="BB41">
        <v>38</v>
      </c>
      <c r="BD41">
        <v>7.24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1.02</v>
      </c>
      <c r="BK41">
        <v>1.24</v>
      </c>
      <c r="BL41">
        <v>0.79</v>
      </c>
      <c r="BM41">
        <v>0.08</v>
      </c>
      <c r="BN41">
        <v>2.37</v>
      </c>
      <c r="BO41">
        <v>1.89</v>
      </c>
      <c r="BP41">
        <v>0.26</v>
      </c>
      <c r="BQ41">
        <v>1.99</v>
      </c>
      <c r="BR41">
        <v>1.08</v>
      </c>
      <c r="BS41">
        <v>1.64</v>
      </c>
      <c r="BT41">
        <v>2.9693719999999999</v>
      </c>
      <c r="BU41">
        <v>1.342031</v>
      </c>
      <c r="BV41">
        <v>2.0069400000000002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2.1292499999999999</v>
      </c>
      <c r="CQ41">
        <v>3.5429620000000002</v>
      </c>
      <c r="CR41">
        <v>0</v>
      </c>
      <c r="CS41">
        <v>2.79379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77.009505000000004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343.37020000000001</v>
      </c>
      <c r="L42">
        <v>0</v>
      </c>
      <c r="M42">
        <v>47.195999999999998</v>
      </c>
      <c r="N42">
        <v>120.65625</v>
      </c>
      <c r="O42">
        <v>126.47812500000001</v>
      </c>
      <c r="P42">
        <v>125.587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12.136478</v>
      </c>
      <c r="W42">
        <v>34.799309999999998</v>
      </c>
      <c r="X42">
        <v>98.34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18.643799999999999</v>
      </c>
      <c r="AE42">
        <v>0</v>
      </c>
      <c r="AF42">
        <v>0</v>
      </c>
      <c r="AG42">
        <v>43.371000000000002</v>
      </c>
      <c r="AH42">
        <v>0</v>
      </c>
      <c r="AI42">
        <v>0</v>
      </c>
      <c r="AJ42">
        <v>0</v>
      </c>
      <c r="AK42">
        <v>53.518799999999999</v>
      </c>
      <c r="AL42">
        <v>69.72</v>
      </c>
      <c r="AM42">
        <v>0</v>
      </c>
      <c r="AN42">
        <v>0.64119000000000004</v>
      </c>
      <c r="AO42">
        <v>2.3519999999999999</v>
      </c>
      <c r="AP42">
        <v>5.7645</v>
      </c>
      <c r="AQ42">
        <v>0</v>
      </c>
      <c r="AR42">
        <v>11.04</v>
      </c>
      <c r="AS42">
        <v>10.7616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77.059505000000001</v>
      </c>
      <c r="BA42">
        <f t="shared" si="1"/>
        <v>1619.528458</v>
      </c>
      <c r="BB42">
        <v>39</v>
      </c>
      <c r="BD42">
        <v>7.24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1.05</v>
      </c>
      <c r="BK42">
        <v>1.24</v>
      </c>
      <c r="BL42">
        <v>0.79</v>
      </c>
      <c r="BM42">
        <v>0.08</v>
      </c>
      <c r="BN42">
        <v>2.37</v>
      </c>
      <c r="BO42">
        <v>1.89</v>
      </c>
      <c r="BP42">
        <v>0.26</v>
      </c>
      <c r="BQ42">
        <v>1.99</v>
      </c>
      <c r="BR42">
        <v>1.08</v>
      </c>
      <c r="BS42">
        <v>1.64</v>
      </c>
      <c r="BT42">
        <v>2.9693719999999999</v>
      </c>
      <c r="BU42">
        <v>1.342031</v>
      </c>
      <c r="BV42">
        <v>2.0069400000000002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2.1292499999999999</v>
      </c>
      <c r="CQ42">
        <v>3.5429620000000002</v>
      </c>
      <c r="CR42">
        <v>0</v>
      </c>
      <c r="CS42">
        <v>2.79379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77.059505000000001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343.37020000000001</v>
      </c>
      <c r="L43">
        <v>0</v>
      </c>
      <c r="M43">
        <v>47.195999999999998</v>
      </c>
      <c r="N43">
        <v>120.65625</v>
      </c>
      <c r="O43">
        <v>126.47812500000001</v>
      </c>
      <c r="P43">
        <v>125.587</v>
      </c>
      <c r="Q43">
        <v>0</v>
      </c>
      <c r="R43">
        <v>21.188700000000001</v>
      </c>
      <c r="S43">
        <v>26.375</v>
      </c>
      <c r="T43">
        <v>0</v>
      </c>
      <c r="U43">
        <v>348.97500000000002</v>
      </c>
      <c r="V43">
        <v>12.026484999999999</v>
      </c>
      <c r="W43">
        <v>34.799309999999998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18.643799999999999</v>
      </c>
      <c r="AE43">
        <v>0</v>
      </c>
      <c r="AF43">
        <v>0</v>
      </c>
      <c r="AG43">
        <v>43.371000000000002</v>
      </c>
      <c r="AH43">
        <v>0</v>
      </c>
      <c r="AI43">
        <v>0</v>
      </c>
      <c r="AJ43">
        <v>0</v>
      </c>
      <c r="AK43">
        <v>53.518799999999999</v>
      </c>
      <c r="AL43">
        <v>69.72</v>
      </c>
      <c r="AM43">
        <v>0</v>
      </c>
      <c r="AN43">
        <v>0.64119000000000004</v>
      </c>
      <c r="AO43">
        <v>2.3519999999999999</v>
      </c>
      <c r="AP43">
        <v>5.7645</v>
      </c>
      <c r="AQ43">
        <v>0</v>
      </c>
      <c r="AR43">
        <v>11.04</v>
      </c>
      <c r="AS43">
        <v>10.7616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77.059505000000001</v>
      </c>
      <c r="BA43">
        <f t="shared" si="1"/>
        <v>1612.8612650000002</v>
      </c>
      <c r="BB43">
        <v>40</v>
      </c>
      <c r="BD43">
        <v>7.24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1.05</v>
      </c>
      <c r="BK43">
        <v>1.24</v>
      </c>
      <c r="BL43">
        <v>0.79</v>
      </c>
      <c r="BM43">
        <v>0.08</v>
      </c>
      <c r="BN43">
        <v>2.37</v>
      </c>
      <c r="BO43">
        <v>1.89</v>
      </c>
      <c r="BP43">
        <v>0.26</v>
      </c>
      <c r="BQ43">
        <v>1.99</v>
      </c>
      <c r="BR43">
        <v>1.08</v>
      </c>
      <c r="BS43">
        <v>1.64</v>
      </c>
      <c r="BT43">
        <v>2.9693719999999999</v>
      </c>
      <c r="BU43">
        <v>1.342031</v>
      </c>
      <c r="BV43">
        <v>2.0069400000000002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2.1292499999999999</v>
      </c>
      <c r="CQ43">
        <v>3.5429620000000002</v>
      </c>
      <c r="CR43">
        <v>0</v>
      </c>
      <c r="CS43">
        <v>2.79379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77.059505000000001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343.37020000000001</v>
      </c>
      <c r="L44">
        <v>0</v>
      </c>
      <c r="M44">
        <v>47.195999999999998</v>
      </c>
      <c r="N44">
        <v>120.65625</v>
      </c>
      <c r="O44">
        <v>126.47812500000001</v>
      </c>
      <c r="P44">
        <v>125.587</v>
      </c>
      <c r="Q44">
        <v>0</v>
      </c>
      <c r="R44">
        <v>21.188700000000001</v>
      </c>
      <c r="S44">
        <v>26.375</v>
      </c>
      <c r="T44">
        <v>0</v>
      </c>
      <c r="U44">
        <v>348.97500000000002</v>
      </c>
      <c r="V44">
        <v>12.026484999999999</v>
      </c>
      <c r="W44">
        <v>34.799309999999998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18.643799999999999</v>
      </c>
      <c r="AE44">
        <v>0</v>
      </c>
      <c r="AF44">
        <v>0</v>
      </c>
      <c r="AG44">
        <v>43.371000000000002</v>
      </c>
      <c r="AH44">
        <v>0</v>
      </c>
      <c r="AI44">
        <v>0</v>
      </c>
      <c r="AJ44">
        <v>0</v>
      </c>
      <c r="AK44">
        <v>53.518799999999999</v>
      </c>
      <c r="AL44">
        <v>23.24</v>
      </c>
      <c r="AM44">
        <v>0</v>
      </c>
      <c r="AN44">
        <v>0.64119000000000004</v>
      </c>
      <c r="AO44">
        <v>2.3519999999999999</v>
      </c>
      <c r="AP44">
        <v>5.7645</v>
      </c>
      <c r="AQ44">
        <v>0</v>
      </c>
      <c r="AR44">
        <v>11.04</v>
      </c>
      <c r="AS44">
        <v>10.7616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77.099505000000008</v>
      </c>
      <c r="BA44">
        <f t="shared" si="1"/>
        <v>1566.4212650000002</v>
      </c>
      <c r="BB44">
        <v>41</v>
      </c>
      <c r="BD44">
        <v>7.24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1.08</v>
      </c>
      <c r="BK44">
        <v>1.24</v>
      </c>
      <c r="BL44">
        <v>0.79</v>
      </c>
      <c r="BM44">
        <v>0.08</v>
      </c>
      <c r="BN44">
        <v>2.37</v>
      </c>
      <c r="BO44">
        <v>1.89</v>
      </c>
      <c r="BP44">
        <v>0.26</v>
      </c>
      <c r="BQ44">
        <v>1.99</v>
      </c>
      <c r="BR44">
        <v>1.08</v>
      </c>
      <c r="BS44">
        <v>1.64</v>
      </c>
      <c r="BT44">
        <v>2.9693719999999999</v>
      </c>
      <c r="BU44">
        <v>1.342031</v>
      </c>
      <c r="BV44">
        <v>2.0069400000000002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2.1292499999999999</v>
      </c>
      <c r="CQ44">
        <v>3.5429620000000002</v>
      </c>
      <c r="CR44">
        <v>0</v>
      </c>
      <c r="CS44">
        <v>2.79379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77.099505000000008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343.37020000000001</v>
      </c>
      <c r="L45">
        <v>0</v>
      </c>
      <c r="M45">
        <v>47.195999999999998</v>
      </c>
      <c r="N45">
        <v>120.65625</v>
      </c>
      <c r="O45">
        <v>126.47812500000001</v>
      </c>
      <c r="P45">
        <v>125.587</v>
      </c>
      <c r="Q45">
        <v>0</v>
      </c>
      <c r="R45">
        <v>21.188700000000001</v>
      </c>
      <c r="S45">
        <v>26.375</v>
      </c>
      <c r="T45">
        <v>0</v>
      </c>
      <c r="U45">
        <v>348.97500000000002</v>
      </c>
      <c r="V45">
        <v>12.036694000000001</v>
      </c>
      <c r="W45">
        <v>34.799309999999998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18.643799999999999</v>
      </c>
      <c r="AE45">
        <v>0</v>
      </c>
      <c r="AF45">
        <v>0</v>
      </c>
      <c r="AG45">
        <v>43.371000000000002</v>
      </c>
      <c r="AH45">
        <v>0</v>
      </c>
      <c r="AI45">
        <v>0</v>
      </c>
      <c r="AJ45">
        <v>0</v>
      </c>
      <c r="AK45">
        <v>53.518799999999999</v>
      </c>
      <c r="AL45">
        <v>10.458</v>
      </c>
      <c r="AM45">
        <v>0</v>
      </c>
      <c r="AN45">
        <v>0.64119000000000004</v>
      </c>
      <c r="AO45">
        <v>2.3519999999999999</v>
      </c>
      <c r="AP45">
        <v>5.7645</v>
      </c>
      <c r="AQ45">
        <v>0</v>
      </c>
      <c r="AR45">
        <v>14.352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77.099505000000008</v>
      </c>
      <c r="BA45">
        <f t="shared" si="1"/>
        <v>1556.9614740000002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1.08</v>
      </c>
      <c r="BK45">
        <v>1.24</v>
      </c>
      <c r="BL45">
        <v>0.79</v>
      </c>
      <c r="BM45">
        <v>0.08</v>
      </c>
      <c r="BN45">
        <v>2.37</v>
      </c>
      <c r="BO45">
        <v>1.89</v>
      </c>
      <c r="BP45">
        <v>0.26</v>
      </c>
      <c r="BQ45">
        <v>1.99</v>
      </c>
      <c r="BR45">
        <v>1.08</v>
      </c>
      <c r="BS45">
        <v>1.64</v>
      </c>
      <c r="BT45">
        <v>2.9693719999999999</v>
      </c>
      <c r="BU45">
        <v>1.342031</v>
      </c>
      <c r="BV45">
        <v>2.0069400000000002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2.1292499999999999</v>
      </c>
      <c r="CQ45">
        <v>3.5429620000000002</v>
      </c>
      <c r="CR45">
        <v>0</v>
      </c>
      <c r="CS45">
        <v>2.79379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77.099505000000008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343.37020000000001</v>
      </c>
      <c r="L46">
        <v>0</v>
      </c>
      <c r="M46">
        <v>47.195999999999998</v>
      </c>
      <c r="N46">
        <v>120.65625</v>
      </c>
      <c r="O46">
        <v>126.47812500000001</v>
      </c>
      <c r="P46">
        <v>125.587</v>
      </c>
      <c r="Q46">
        <v>0</v>
      </c>
      <c r="R46">
        <v>21.188700000000001</v>
      </c>
      <c r="S46">
        <v>26.375</v>
      </c>
      <c r="T46">
        <v>0</v>
      </c>
      <c r="U46">
        <v>348.97500000000002</v>
      </c>
      <c r="V46">
        <v>12.036694000000001</v>
      </c>
      <c r="W46">
        <v>34.799309999999998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8.1059999999999999</v>
      </c>
      <c r="AE46">
        <v>0</v>
      </c>
      <c r="AF46">
        <v>0</v>
      </c>
      <c r="AG46">
        <v>43.371000000000002</v>
      </c>
      <c r="AH46">
        <v>0</v>
      </c>
      <c r="AI46">
        <v>0</v>
      </c>
      <c r="AJ46">
        <v>0</v>
      </c>
      <c r="AK46">
        <v>53.518799999999999</v>
      </c>
      <c r="AL46">
        <v>10.458</v>
      </c>
      <c r="AM46">
        <v>0</v>
      </c>
      <c r="AN46">
        <v>0.64119000000000004</v>
      </c>
      <c r="AO46">
        <v>2.3519999999999999</v>
      </c>
      <c r="AP46">
        <v>5.7645</v>
      </c>
      <c r="AQ46">
        <v>0</v>
      </c>
      <c r="AR46">
        <v>14.352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77.099505000000008</v>
      </c>
      <c r="BA46">
        <f t="shared" si="1"/>
        <v>1546.4236740000001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1.08</v>
      </c>
      <c r="BK46">
        <v>1.24</v>
      </c>
      <c r="BL46">
        <v>0.79</v>
      </c>
      <c r="BM46">
        <v>0.08</v>
      </c>
      <c r="BN46">
        <v>2.37</v>
      </c>
      <c r="BO46">
        <v>1.89</v>
      </c>
      <c r="BP46">
        <v>0.26</v>
      </c>
      <c r="BQ46">
        <v>1.99</v>
      </c>
      <c r="BR46">
        <v>1.08</v>
      </c>
      <c r="BS46">
        <v>1.64</v>
      </c>
      <c r="BT46">
        <v>2.9693719999999999</v>
      </c>
      <c r="BU46">
        <v>1.342031</v>
      </c>
      <c r="BV46">
        <v>2.0069400000000002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2.1292499999999999</v>
      </c>
      <c r="CQ46">
        <v>3.5429620000000002</v>
      </c>
      <c r="CR46">
        <v>0</v>
      </c>
      <c r="CS46">
        <v>2.79379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77.099505000000008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343.37020000000001</v>
      </c>
      <c r="L47">
        <v>0</v>
      </c>
      <c r="M47">
        <v>47.195999999999998</v>
      </c>
      <c r="N47">
        <v>120.65625</v>
      </c>
      <c r="O47">
        <v>126.47812500000001</v>
      </c>
      <c r="P47">
        <v>125.587</v>
      </c>
      <c r="Q47">
        <v>0</v>
      </c>
      <c r="R47">
        <v>21.188700000000001</v>
      </c>
      <c r="S47">
        <v>26.375</v>
      </c>
      <c r="T47">
        <v>0</v>
      </c>
      <c r="U47">
        <v>342</v>
      </c>
      <c r="V47">
        <v>12.047822</v>
      </c>
      <c r="W47">
        <v>34.799309999999998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43.371000000000002</v>
      </c>
      <c r="AH47">
        <v>0</v>
      </c>
      <c r="AI47">
        <v>0</v>
      </c>
      <c r="AJ47">
        <v>0</v>
      </c>
      <c r="AK47">
        <v>53.518799999999999</v>
      </c>
      <c r="AL47">
        <v>10.458</v>
      </c>
      <c r="AM47">
        <v>0</v>
      </c>
      <c r="AN47">
        <v>0.64119000000000004</v>
      </c>
      <c r="AO47">
        <v>2.3519999999999999</v>
      </c>
      <c r="AP47">
        <v>5.7645</v>
      </c>
      <c r="AQ47">
        <v>0</v>
      </c>
      <c r="AR47">
        <v>14.352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77.077925000000008</v>
      </c>
      <c r="BA47">
        <f t="shared" si="1"/>
        <v>1531.3322220000005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1.08</v>
      </c>
      <c r="BK47">
        <v>1.24</v>
      </c>
      <c r="BL47">
        <v>0.79</v>
      </c>
      <c r="BM47">
        <v>0.08</v>
      </c>
      <c r="BN47">
        <v>2.37</v>
      </c>
      <c r="BO47">
        <v>1.89</v>
      </c>
      <c r="BP47">
        <v>0.26</v>
      </c>
      <c r="BQ47">
        <v>1.99</v>
      </c>
      <c r="BR47">
        <v>1.08</v>
      </c>
      <c r="BS47">
        <v>1.64</v>
      </c>
      <c r="BT47">
        <v>2.9693719999999999</v>
      </c>
      <c r="BU47">
        <v>1.342031</v>
      </c>
      <c r="BV47">
        <v>1.98536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2.1292499999999999</v>
      </c>
      <c r="CQ47">
        <v>3.5429620000000002</v>
      </c>
      <c r="CR47">
        <v>0</v>
      </c>
      <c r="CS47">
        <v>2.79379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77.077925000000008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343.37020000000001</v>
      </c>
      <c r="L48">
        <v>0</v>
      </c>
      <c r="M48">
        <v>47.195999999999998</v>
      </c>
      <c r="N48">
        <v>120.65625</v>
      </c>
      <c r="O48">
        <v>126.47812500000001</v>
      </c>
      <c r="P48">
        <v>125.587</v>
      </c>
      <c r="Q48">
        <v>0</v>
      </c>
      <c r="R48">
        <v>21.188700000000001</v>
      </c>
      <c r="S48">
        <v>26.375</v>
      </c>
      <c r="T48">
        <v>0</v>
      </c>
      <c r="U48">
        <v>342</v>
      </c>
      <c r="V48">
        <v>12.047822</v>
      </c>
      <c r="W48">
        <v>34.799309999999998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43.371000000000002</v>
      </c>
      <c r="AH48">
        <v>0</v>
      </c>
      <c r="AI48">
        <v>0</v>
      </c>
      <c r="AJ48">
        <v>0</v>
      </c>
      <c r="AK48">
        <v>53.518799999999999</v>
      </c>
      <c r="AL48">
        <v>10.458</v>
      </c>
      <c r="AM48">
        <v>0</v>
      </c>
      <c r="AN48">
        <v>0.64119000000000004</v>
      </c>
      <c r="AO48">
        <v>2.3519999999999999</v>
      </c>
      <c r="AP48">
        <v>5.7645</v>
      </c>
      <c r="AQ48">
        <v>0</v>
      </c>
      <c r="AR48">
        <v>14.352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77.077925000000008</v>
      </c>
      <c r="BA48">
        <f t="shared" si="1"/>
        <v>1531.3322220000005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1.08</v>
      </c>
      <c r="BK48">
        <v>1.24</v>
      </c>
      <c r="BL48">
        <v>0.79</v>
      </c>
      <c r="BM48">
        <v>0.08</v>
      </c>
      <c r="BN48">
        <v>2.37</v>
      </c>
      <c r="BO48">
        <v>1.89</v>
      </c>
      <c r="BP48">
        <v>0.26</v>
      </c>
      <c r="BQ48">
        <v>1.99</v>
      </c>
      <c r="BR48">
        <v>1.08</v>
      </c>
      <c r="BS48">
        <v>1.64</v>
      </c>
      <c r="BT48">
        <v>2.9693719999999999</v>
      </c>
      <c r="BU48">
        <v>1.342031</v>
      </c>
      <c r="BV48">
        <v>1.98536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2.1292499999999999</v>
      </c>
      <c r="CQ48">
        <v>3.5429620000000002</v>
      </c>
      <c r="CR48">
        <v>0</v>
      </c>
      <c r="CS48">
        <v>2.79379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77.077925000000008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343.37020000000001</v>
      </c>
      <c r="L49">
        <v>0</v>
      </c>
      <c r="M49">
        <v>47.195999999999998</v>
      </c>
      <c r="N49">
        <v>120.65625</v>
      </c>
      <c r="O49">
        <v>126.47812500000001</v>
      </c>
      <c r="P49">
        <v>125.587</v>
      </c>
      <c r="Q49">
        <v>0</v>
      </c>
      <c r="R49">
        <v>21.188700000000001</v>
      </c>
      <c r="S49">
        <v>26.375</v>
      </c>
      <c r="T49">
        <v>0</v>
      </c>
      <c r="U49">
        <v>342</v>
      </c>
      <c r="V49">
        <v>12.047822</v>
      </c>
      <c r="W49">
        <v>38.847999999999999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43.371000000000002</v>
      </c>
      <c r="AH49">
        <v>0</v>
      </c>
      <c r="AI49">
        <v>0</v>
      </c>
      <c r="AJ49">
        <v>0</v>
      </c>
      <c r="AK49">
        <v>53.518799999999999</v>
      </c>
      <c r="AL49">
        <v>10.458</v>
      </c>
      <c r="AM49">
        <v>0</v>
      </c>
      <c r="AN49">
        <v>0.64119000000000004</v>
      </c>
      <c r="AO49">
        <v>2.3519999999999999</v>
      </c>
      <c r="AP49">
        <v>5.7645</v>
      </c>
      <c r="AQ49">
        <v>0</v>
      </c>
      <c r="AR49">
        <v>14.352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77.077925000000008</v>
      </c>
      <c r="BA49">
        <f t="shared" si="1"/>
        <v>1535.3809120000003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1.08</v>
      </c>
      <c r="BK49">
        <v>1.24</v>
      </c>
      <c r="BL49">
        <v>0.79</v>
      </c>
      <c r="BM49">
        <v>0.08</v>
      </c>
      <c r="BN49">
        <v>2.37</v>
      </c>
      <c r="BO49">
        <v>1.89</v>
      </c>
      <c r="BP49">
        <v>0.26</v>
      </c>
      <c r="BQ49">
        <v>1.99</v>
      </c>
      <c r="BR49">
        <v>1.08</v>
      </c>
      <c r="BS49">
        <v>1.64</v>
      </c>
      <c r="BT49">
        <v>2.9693719999999999</v>
      </c>
      <c r="BU49">
        <v>1.342031</v>
      </c>
      <c r="BV49">
        <v>1.98536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2.1292499999999999</v>
      </c>
      <c r="CQ49">
        <v>3.5429620000000002</v>
      </c>
      <c r="CR49">
        <v>0</v>
      </c>
      <c r="CS49">
        <v>2.79379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77.077925000000008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343.37020000000001</v>
      </c>
      <c r="L50">
        <v>0</v>
      </c>
      <c r="M50">
        <v>47.195999999999998</v>
      </c>
      <c r="N50">
        <v>120.65625</v>
      </c>
      <c r="O50">
        <v>126.47812500000001</v>
      </c>
      <c r="P50">
        <v>125.587</v>
      </c>
      <c r="Q50">
        <v>0</v>
      </c>
      <c r="R50">
        <v>21.188700000000001</v>
      </c>
      <c r="S50">
        <v>26.375</v>
      </c>
      <c r="T50">
        <v>0</v>
      </c>
      <c r="U50">
        <v>342</v>
      </c>
      <c r="V50">
        <v>12.047822</v>
      </c>
      <c r="W50">
        <v>38.847999999999999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43.371000000000002</v>
      </c>
      <c r="AH50">
        <v>0</v>
      </c>
      <c r="AI50">
        <v>0</v>
      </c>
      <c r="AJ50">
        <v>0</v>
      </c>
      <c r="AK50">
        <v>53.518799999999999</v>
      </c>
      <c r="AL50">
        <v>10.458</v>
      </c>
      <c r="AM50">
        <v>0</v>
      </c>
      <c r="AN50">
        <v>0.64119000000000004</v>
      </c>
      <c r="AO50">
        <v>2.3519999999999999</v>
      </c>
      <c r="AP50">
        <v>5.7645</v>
      </c>
      <c r="AQ50">
        <v>0</v>
      </c>
      <c r="AR50">
        <v>14.352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77.077925000000008</v>
      </c>
      <c r="BA50">
        <f t="shared" si="1"/>
        <v>1535.3809120000003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1.08</v>
      </c>
      <c r="BK50">
        <v>1.24</v>
      </c>
      <c r="BL50">
        <v>0.79</v>
      </c>
      <c r="BM50">
        <v>0.08</v>
      </c>
      <c r="BN50">
        <v>2.37</v>
      </c>
      <c r="BO50">
        <v>1.89</v>
      </c>
      <c r="BP50">
        <v>0.26</v>
      </c>
      <c r="BQ50">
        <v>1.99</v>
      </c>
      <c r="BR50">
        <v>1.08</v>
      </c>
      <c r="BS50">
        <v>1.64</v>
      </c>
      <c r="BT50">
        <v>2.9693719999999999</v>
      </c>
      <c r="BU50">
        <v>1.342031</v>
      </c>
      <c r="BV50">
        <v>1.98536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2.1292499999999999</v>
      </c>
      <c r="CQ50">
        <v>3.5429620000000002</v>
      </c>
      <c r="CR50">
        <v>0</v>
      </c>
      <c r="CS50">
        <v>2.79379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77.077925000000008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300.85379999999998</v>
      </c>
      <c r="L51">
        <v>0</v>
      </c>
      <c r="M51">
        <v>47.195999999999998</v>
      </c>
      <c r="N51">
        <v>120.65625</v>
      </c>
      <c r="O51">
        <v>126.47812500000001</v>
      </c>
      <c r="P51">
        <v>125.587</v>
      </c>
      <c r="Q51">
        <v>0</v>
      </c>
      <c r="R51">
        <v>21.188700000000001</v>
      </c>
      <c r="S51">
        <v>26.375</v>
      </c>
      <c r="T51">
        <v>0</v>
      </c>
      <c r="U51">
        <v>342</v>
      </c>
      <c r="V51">
        <v>16.771682999999999</v>
      </c>
      <c r="W51">
        <v>39.454999999999998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43.371000000000002</v>
      </c>
      <c r="AH51">
        <v>0</v>
      </c>
      <c r="AI51">
        <v>0</v>
      </c>
      <c r="AJ51">
        <v>0</v>
      </c>
      <c r="AK51">
        <v>53.518799999999999</v>
      </c>
      <c r="AL51">
        <v>10.458</v>
      </c>
      <c r="AM51">
        <v>0</v>
      </c>
      <c r="AN51">
        <v>0.64119000000000004</v>
      </c>
      <c r="AO51">
        <v>2.3519999999999999</v>
      </c>
      <c r="AP51">
        <v>5.7645</v>
      </c>
      <c r="AQ51">
        <v>0</v>
      </c>
      <c r="AR51">
        <v>14.352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77.077925000000008</v>
      </c>
      <c r="BA51">
        <f t="shared" si="1"/>
        <v>1498.1953730000002</v>
      </c>
      <c r="BB51">
        <v>48</v>
      </c>
      <c r="BD51">
        <v>7.24</v>
      </c>
      <c r="BE51">
        <v>1.86</v>
      </c>
      <c r="BF51">
        <v>2.25</v>
      </c>
      <c r="BG51">
        <v>1.73</v>
      </c>
      <c r="BH51">
        <v>6.3</v>
      </c>
      <c r="BI51">
        <v>0.61</v>
      </c>
      <c r="BJ51">
        <v>1.08</v>
      </c>
      <c r="BK51">
        <v>1.24</v>
      </c>
      <c r="BL51">
        <v>0.79</v>
      </c>
      <c r="BM51">
        <v>0.08</v>
      </c>
      <c r="BN51">
        <v>2.37</v>
      </c>
      <c r="BO51">
        <v>1.89</v>
      </c>
      <c r="BP51">
        <v>0.26</v>
      </c>
      <c r="BQ51">
        <v>1.99</v>
      </c>
      <c r="BR51">
        <v>1.08</v>
      </c>
      <c r="BS51">
        <v>1.64</v>
      </c>
      <c r="BT51">
        <v>2.9693719999999999</v>
      </c>
      <c r="BU51">
        <v>1.342031</v>
      </c>
      <c r="BV51">
        <v>1.98536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2.1292499999999999</v>
      </c>
      <c r="CQ51">
        <v>3.5429620000000002</v>
      </c>
      <c r="CR51">
        <v>0</v>
      </c>
      <c r="CS51">
        <v>2.79379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77.077925000000008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300.85379999999998</v>
      </c>
      <c r="L52">
        <v>0</v>
      </c>
      <c r="M52">
        <v>47.195999999999998</v>
      </c>
      <c r="N52">
        <v>120.65625</v>
      </c>
      <c r="O52">
        <v>126.47812500000001</v>
      </c>
      <c r="P52">
        <v>125.587</v>
      </c>
      <c r="Q52">
        <v>0</v>
      </c>
      <c r="R52">
        <v>21.188700000000001</v>
      </c>
      <c r="S52">
        <v>26.375</v>
      </c>
      <c r="T52">
        <v>0</v>
      </c>
      <c r="U52">
        <v>342</v>
      </c>
      <c r="V52">
        <v>16.771682999999999</v>
      </c>
      <c r="W52">
        <v>39.454999999999998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43.371000000000002</v>
      </c>
      <c r="AH52">
        <v>0</v>
      </c>
      <c r="AI52">
        <v>0</v>
      </c>
      <c r="AJ52">
        <v>0</v>
      </c>
      <c r="AK52">
        <v>53.518799999999999</v>
      </c>
      <c r="AL52">
        <v>10.458</v>
      </c>
      <c r="AM52">
        <v>0</v>
      </c>
      <c r="AN52">
        <v>0.64119000000000004</v>
      </c>
      <c r="AO52">
        <v>2.3519999999999999</v>
      </c>
      <c r="AP52">
        <v>5.7645</v>
      </c>
      <c r="AQ52">
        <v>0</v>
      </c>
      <c r="AR52">
        <v>14.352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77.077925000000008</v>
      </c>
      <c r="BA52">
        <f t="shared" si="1"/>
        <v>1498.1953730000002</v>
      </c>
      <c r="BB52">
        <v>49</v>
      </c>
      <c r="BD52">
        <v>7.24</v>
      </c>
      <c r="BE52">
        <v>1.86</v>
      </c>
      <c r="BF52">
        <v>2.25</v>
      </c>
      <c r="BG52">
        <v>1.73</v>
      </c>
      <c r="BH52">
        <v>6.3</v>
      </c>
      <c r="BI52">
        <v>0.61</v>
      </c>
      <c r="BJ52">
        <v>1.08</v>
      </c>
      <c r="BK52">
        <v>1.24</v>
      </c>
      <c r="BL52">
        <v>0.79</v>
      </c>
      <c r="BM52">
        <v>0.08</v>
      </c>
      <c r="BN52">
        <v>2.37</v>
      </c>
      <c r="BO52">
        <v>1.89</v>
      </c>
      <c r="BP52">
        <v>0.26</v>
      </c>
      <c r="BQ52">
        <v>1.99</v>
      </c>
      <c r="BR52">
        <v>1.08</v>
      </c>
      <c r="BS52">
        <v>1.64</v>
      </c>
      <c r="BT52">
        <v>2.9693719999999999</v>
      </c>
      <c r="BU52">
        <v>1.342031</v>
      </c>
      <c r="BV52">
        <v>1.98536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2.1292499999999999</v>
      </c>
      <c r="CQ52">
        <v>3.5429620000000002</v>
      </c>
      <c r="CR52">
        <v>0</v>
      </c>
      <c r="CS52">
        <v>2.79379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77.077925000000008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300.85379999999998</v>
      </c>
      <c r="L53">
        <v>0</v>
      </c>
      <c r="M53">
        <v>47.195999999999998</v>
      </c>
      <c r="N53">
        <v>120.65625</v>
      </c>
      <c r="O53">
        <v>126.47812500000001</v>
      </c>
      <c r="P53">
        <v>122.608</v>
      </c>
      <c r="Q53">
        <v>0</v>
      </c>
      <c r="R53">
        <v>21.188700000000001</v>
      </c>
      <c r="S53">
        <v>26.375</v>
      </c>
      <c r="T53">
        <v>0</v>
      </c>
      <c r="U53">
        <v>342</v>
      </c>
      <c r="V53">
        <v>16.731683</v>
      </c>
      <c r="W53">
        <v>39.454999999999998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43.371000000000002</v>
      </c>
      <c r="AH53">
        <v>0</v>
      </c>
      <c r="AI53">
        <v>0</v>
      </c>
      <c r="AJ53">
        <v>0</v>
      </c>
      <c r="AK53">
        <v>53.518799999999999</v>
      </c>
      <c r="AL53">
        <v>10.458</v>
      </c>
      <c r="AM53">
        <v>0</v>
      </c>
      <c r="AN53">
        <v>0.64119000000000004</v>
      </c>
      <c r="AO53">
        <v>2.3519999999999999</v>
      </c>
      <c r="AP53">
        <v>5.7645</v>
      </c>
      <c r="AQ53">
        <v>0</v>
      </c>
      <c r="AR53">
        <v>22.08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77.077925000000008</v>
      </c>
      <c r="BA53">
        <f t="shared" si="1"/>
        <v>1502.9043730000003</v>
      </c>
      <c r="BB53">
        <v>50</v>
      </c>
      <c r="BD53">
        <v>7.24</v>
      </c>
      <c r="BE53">
        <v>1.86</v>
      </c>
      <c r="BF53">
        <v>2.25</v>
      </c>
      <c r="BG53">
        <v>1.73</v>
      </c>
      <c r="BH53">
        <v>6.3</v>
      </c>
      <c r="BI53">
        <v>0.61</v>
      </c>
      <c r="BJ53">
        <v>1.08</v>
      </c>
      <c r="BK53">
        <v>1.24</v>
      </c>
      <c r="BL53">
        <v>0.79</v>
      </c>
      <c r="BM53">
        <v>0.08</v>
      </c>
      <c r="BN53">
        <v>2.37</v>
      </c>
      <c r="BO53">
        <v>1.89</v>
      </c>
      <c r="BP53">
        <v>0.26</v>
      </c>
      <c r="BQ53">
        <v>1.99</v>
      </c>
      <c r="BR53">
        <v>1.08</v>
      </c>
      <c r="BS53">
        <v>1.64</v>
      </c>
      <c r="BT53">
        <v>2.9693719999999999</v>
      </c>
      <c r="BU53">
        <v>1.342031</v>
      </c>
      <c r="BV53">
        <v>1.98536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2.1292499999999999</v>
      </c>
      <c r="CQ53">
        <v>3.5429620000000002</v>
      </c>
      <c r="CR53">
        <v>0</v>
      </c>
      <c r="CS53">
        <v>2.79379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77.077925000000008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300.85379999999998</v>
      </c>
      <c r="L54">
        <v>0</v>
      </c>
      <c r="M54">
        <v>47.195999999999998</v>
      </c>
      <c r="N54">
        <v>120.65625</v>
      </c>
      <c r="O54">
        <v>126.47812500000001</v>
      </c>
      <c r="P54">
        <v>122.608</v>
      </c>
      <c r="Q54">
        <v>0</v>
      </c>
      <c r="R54">
        <v>18.928699999999999</v>
      </c>
      <c r="S54">
        <v>21.758099999999999</v>
      </c>
      <c r="T54">
        <v>0</v>
      </c>
      <c r="U54">
        <v>342</v>
      </c>
      <c r="V54">
        <v>13.531682999999999</v>
      </c>
      <c r="W54">
        <v>40.061999999999998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43.371000000000002</v>
      </c>
      <c r="AH54">
        <v>0</v>
      </c>
      <c r="AI54">
        <v>0</v>
      </c>
      <c r="AJ54">
        <v>0</v>
      </c>
      <c r="AK54">
        <v>53.518799999999999</v>
      </c>
      <c r="AL54">
        <v>10.458</v>
      </c>
      <c r="AM54">
        <v>0</v>
      </c>
      <c r="AN54">
        <v>0.64119000000000004</v>
      </c>
      <c r="AO54">
        <v>2.3519999999999999</v>
      </c>
      <c r="AP54">
        <v>5.7645</v>
      </c>
      <c r="AQ54">
        <v>0</v>
      </c>
      <c r="AR54">
        <v>22.08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77.02792500000001</v>
      </c>
      <c r="BA54">
        <f t="shared" si="1"/>
        <v>1493.3844730000001</v>
      </c>
      <c r="BB54">
        <v>51</v>
      </c>
      <c r="BD54">
        <v>7.24</v>
      </c>
      <c r="BE54">
        <v>1.86</v>
      </c>
      <c r="BF54">
        <v>2.25</v>
      </c>
      <c r="BG54">
        <v>1.73</v>
      </c>
      <c r="BH54">
        <v>6.3</v>
      </c>
      <c r="BI54">
        <v>0.6</v>
      </c>
      <c r="BJ54">
        <v>1.04</v>
      </c>
      <c r="BK54">
        <v>1.24</v>
      </c>
      <c r="BL54">
        <v>0.79</v>
      </c>
      <c r="BM54">
        <v>0.08</v>
      </c>
      <c r="BN54">
        <v>2.37</v>
      </c>
      <c r="BO54">
        <v>1.89</v>
      </c>
      <c r="BP54">
        <v>0.26</v>
      </c>
      <c r="BQ54">
        <v>1.99</v>
      </c>
      <c r="BR54">
        <v>1.08</v>
      </c>
      <c r="BS54">
        <v>1.64</v>
      </c>
      <c r="BT54">
        <v>2.9693719999999999</v>
      </c>
      <c r="BU54">
        <v>1.342031</v>
      </c>
      <c r="BV54">
        <v>1.98536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2.1292499999999999</v>
      </c>
      <c r="CQ54">
        <v>3.5429620000000002</v>
      </c>
      <c r="CR54">
        <v>0</v>
      </c>
      <c r="CS54">
        <v>2.79379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77.02792500000001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296.1662</v>
      </c>
      <c r="L55">
        <v>0</v>
      </c>
      <c r="M55">
        <v>47.195999999999998</v>
      </c>
      <c r="N55">
        <v>120.65625</v>
      </c>
      <c r="O55">
        <v>126.47812500000001</v>
      </c>
      <c r="P55">
        <v>114.848</v>
      </c>
      <c r="Q55">
        <v>0</v>
      </c>
      <c r="R55">
        <v>18.928699999999999</v>
      </c>
      <c r="S55">
        <v>21.758099999999999</v>
      </c>
      <c r="T55">
        <v>0</v>
      </c>
      <c r="U55">
        <v>342</v>
      </c>
      <c r="V55">
        <v>13.531682999999999</v>
      </c>
      <c r="W55">
        <v>41.276000000000003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43.371000000000002</v>
      </c>
      <c r="AH55">
        <v>0</v>
      </c>
      <c r="AI55">
        <v>0</v>
      </c>
      <c r="AJ55">
        <v>0</v>
      </c>
      <c r="AK55">
        <v>53.518799999999999</v>
      </c>
      <c r="AL55">
        <v>10.458</v>
      </c>
      <c r="AM55">
        <v>0</v>
      </c>
      <c r="AN55">
        <v>0.64119000000000004</v>
      </c>
      <c r="AO55">
        <v>3.528</v>
      </c>
      <c r="AP55">
        <v>5.7645</v>
      </c>
      <c r="AQ55">
        <v>0</v>
      </c>
      <c r="AR55">
        <v>22.08</v>
      </c>
      <c r="AS55">
        <v>11.434200000000001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77.02792500000001</v>
      </c>
      <c r="BA55">
        <f t="shared" si="1"/>
        <v>1483.9994730000001</v>
      </c>
      <c r="BB55">
        <v>52</v>
      </c>
      <c r="BD55">
        <v>7.24</v>
      </c>
      <c r="BE55">
        <v>1.86</v>
      </c>
      <c r="BF55">
        <v>2.25</v>
      </c>
      <c r="BG55">
        <v>1.73</v>
      </c>
      <c r="BH55">
        <v>6.3</v>
      </c>
      <c r="BI55">
        <v>0.6</v>
      </c>
      <c r="BJ55">
        <v>1.04</v>
      </c>
      <c r="BK55">
        <v>1.24</v>
      </c>
      <c r="BL55">
        <v>0.79</v>
      </c>
      <c r="BM55">
        <v>0.08</v>
      </c>
      <c r="BN55">
        <v>2.37</v>
      </c>
      <c r="BO55">
        <v>1.89</v>
      </c>
      <c r="BP55">
        <v>0.26</v>
      </c>
      <c r="BQ55">
        <v>1.99</v>
      </c>
      <c r="BR55">
        <v>1.08</v>
      </c>
      <c r="BS55">
        <v>1.64</v>
      </c>
      <c r="BT55">
        <v>2.9693719999999999</v>
      </c>
      <c r="BU55">
        <v>1.342031</v>
      </c>
      <c r="BV55">
        <v>1.98536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2.1292499999999999</v>
      </c>
      <c r="CQ55">
        <v>3.5429620000000002</v>
      </c>
      <c r="CR55">
        <v>0</v>
      </c>
      <c r="CS55">
        <v>2.79379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77.02792500000001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296.1662</v>
      </c>
      <c r="L56">
        <v>0</v>
      </c>
      <c r="M56">
        <v>47.195999999999998</v>
      </c>
      <c r="N56">
        <v>120.65625</v>
      </c>
      <c r="O56">
        <v>126.47812500000001</v>
      </c>
      <c r="P56">
        <v>114.848</v>
      </c>
      <c r="Q56">
        <v>0</v>
      </c>
      <c r="R56">
        <v>18.928699999999999</v>
      </c>
      <c r="S56">
        <v>21.758099999999999</v>
      </c>
      <c r="T56">
        <v>0</v>
      </c>
      <c r="U56">
        <v>342</v>
      </c>
      <c r="V56">
        <v>13.531682999999999</v>
      </c>
      <c r="W56">
        <v>42.49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43.371000000000002</v>
      </c>
      <c r="AH56">
        <v>0</v>
      </c>
      <c r="AI56">
        <v>0</v>
      </c>
      <c r="AJ56">
        <v>0</v>
      </c>
      <c r="AK56">
        <v>53.518799999999999</v>
      </c>
      <c r="AL56">
        <v>10.458</v>
      </c>
      <c r="AM56">
        <v>0</v>
      </c>
      <c r="AN56">
        <v>0.64119000000000004</v>
      </c>
      <c r="AO56">
        <v>3.528</v>
      </c>
      <c r="AP56">
        <v>5.7645</v>
      </c>
      <c r="AQ56">
        <v>0</v>
      </c>
      <c r="AR56">
        <v>22.08</v>
      </c>
      <c r="AS56">
        <v>11.434200000000001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77.02792500000001</v>
      </c>
      <c r="BA56">
        <f t="shared" si="1"/>
        <v>1485.213473</v>
      </c>
      <c r="BB56">
        <v>53</v>
      </c>
      <c r="BD56">
        <v>7.24</v>
      </c>
      <c r="BE56">
        <v>1.86</v>
      </c>
      <c r="BF56">
        <v>2.25</v>
      </c>
      <c r="BG56">
        <v>1.73</v>
      </c>
      <c r="BH56">
        <v>6.3</v>
      </c>
      <c r="BI56">
        <v>0.6</v>
      </c>
      <c r="BJ56">
        <v>1.04</v>
      </c>
      <c r="BK56">
        <v>1.24</v>
      </c>
      <c r="BL56">
        <v>0.79</v>
      </c>
      <c r="BM56">
        <v>0.08</v>
      </c>
      <c r="BN56">
        <v>2.37</v>
      </c>
      <c r="BO56">
        <v>1.89</v>
      </c>
      <c r="BP56">
        <v>0.26</v>
      </c>
      <c r="BQ56">
        <v>1.99</v>
      </c>
      <c r="BR56">
        <v>1.08</v>
      </c>
      <c r="BS56">
        <v>1.64</v>
      </c>
      <c r="BT56">
        <v>2.9693719999999999</v>
      </c>
      <c r="BU56">
        <v>1.342031</v>
      </c>
      <c r="BV56">
        <v>1.98536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2.1292499999999999</v>
      </c>
      <c r="CQ56">
        <v>3.5429620000000002</v>
      </c>
      <c r="CR56">
        <v>0</v>
      </c>
      <c r="CS56">
        <v>2.79379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77.02792500000001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296.1662</v>
      </c>
      <c r="L57">
        <v>0</v>
      </c>
      <c r="M57">
        <v>47.195999999999998</v>
      </c>
      <c r="N57">
        <v>120.65625</v>
      </c>
      <c r="O57">
        <v>126.47812500000001</v>
      </c>
      <c r="P57">
        <v>114.848</v>
      </c>
      <c r="Q57">
        <v>0</v>
      </c>
      <c r="R57">
        <v>18.928699999999999</v>
      </c>
      <c r="S57">
        <v>21.758099999999999</v>
      </c>
      <c r="T57">
        <v>0</v>
      </c>
      <c r="U57">
        <v>342</v>
      </c>
      <c r="V57">
        <v>13.531682999999999</v>
      </c>
      <c r="W57">
        <v>43.704000000000001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43.371000000000002</v>
      </c>
      <c r="AH57">
        <v>0</v>
      </c>
      <c r="AI57">
        <v>0</v>
      </c>
      <c r="AJ57">
        <v>0</v>
      </c>
      <c r="AK57">
        <v>53.518799999999999</v>
      </c>
      <c r="AL57">
        <v>10.458</v>
      </c>
      <c r="AM57">
        <v>0</v>
      </c>
      <c r="AN57">
        <v>0.64119000000000004</v>
      </c>
      <c r="AO57">
        <v>3.528</v>
      </c>
      <c r="AP57">
        <v>5.7645</v>
      </c>
      <c r="AQ57">
        <v>0</v>
      </c>
      <c r="AR57">
        <v>11.04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77.02792500000001</v>
      </c>
      <c r="BA57">
        <f t="shared" si="1"/>
        <v>1474.7148730000001</v>
      </c>
      <c r="BB57">
        <v>54</v>
      </c>
      <c r="BD57">
        <v>7.24</v>
      </c>
      <c r="BE57">
        <v>1.86</v>
      </c>
      <c r="BF57">
        <v>2.25</v>
      </c>
      <c r="BG57">
        <v>1.73</v>
      </c>
      <c r="BH57">
        <v>6.3</v>
      </c>
      <c r="BI57">
        <v>0.6</v>
      </c>
      <c r="BJ57">
        <v>1.04</v>
      </c>
      <c r="BK57">
        <v>1.24</v>
      </c>
      <c r="BL57">
        <v>0.79</v>
      </c>
      <c r="BM57">
        <v>0.08</v>
      </c>
      <c r="BN57">
        <v>2.37</v>
      </c>
      <c r="BO57">
        <v>1.89</v>
      </c>
      <c r="BP57">
        <v>0.26</v>
      </c>
      <c r="BQ57">
        <v>1.99</v>
      </c>
      <c r="BR57">
        <v>1.08</v>
      </c>
      <c r="BS57">
        <v>1.64</v>
      </c>
      <c r="BT57">
        <v>2.9693719999999999</v>
      </c>
      <c r="BU57">
        <v>1.342031</v>
      </c>
      <c r="BV57">
        <v>1.98536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2.1292499999999999</v>
      </c>
      <c r="CQ57">
        <v>3.5429620000000002</v>
      </c>
      <c r="CR57">
        <v>0</v>
      </c>
      <c r="CS57">
        <v>2.79379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77.02792500000001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300.85379999999998</v>
      </c>
      <c r="L58">
        <v>0</v>
      </c>
      <c r="M58">
        <v>47.195999999999998</v>
      </c>
      <c r="N58">
        <v>120.65625</v>
      </c>
      <c r="O58">
        <v>126.47812500000001</v>
      </c>
      <c r="P58">
        <v>114.848</v>
      </c>
      <c r="Q58">
        <v>0</v>
      </c>
      <c r="R58">
        <v>21.188700000000001</v>
      </c>
      <c r="S58">
        <v>26.375</v>
      </c>
      <c r="T58">
        <v>0</v>
      </c>
      <c r="U58">
        <v>342</v>
      </c>
      <c r="V58">
        <v>16.731683</v>
      </c>
      <c r="W58">
        <v>44.917999999999999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43.371000000000002</v>
      </c>
      <c r="AH58">
        <v>0</v>
      </c>
      <c r="AI58">
        <v>0</v>
      </c>
      <c r="AJ58">
        <v>0</v>
      </c>
      <c r="AK58">
        <v>53.518799999999999</v>
      </c>
      <c r="AL58">
        <v>10.458</v>
      </c>
      <c r="AM58">
        <v>0</v>
      </c>
      <c r="AN58">
        <v>0.64119000000000004</v>
      </c>
      <c r="AO58">
        <v>3.528</v>
      </c>
      <c r="AP58">
        <v>5.7645</v>
      </c>
      <c r="AQ58">
        <v>0</v>
      </c>
      <c r="AR58">
        <v>11.04</v>
      </c>
      <c r="AS58">
        <v>10.7616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77.02792500000001</v>
      </c>
      <c r="BA58">
        <f t="shared" si="1"/>
        <v>1490.6933730000001</v>
      </c>
      <c r="BB58">
        <v>55</v>
      </c>
      <c r="BD58">
        <v>7.24</v>
      </c>
      <c r="BE58">
        <v>1.86</v>
      </c>
      <c r="BF58">
        <v>2.25</v>
      </c>
      <c r="BG58">
        <v>1.73</v>
      </c>
      <c r="BH58">
        <v>6.3</v>
      </c>
      <c r="BI58">
        <v>0.6</v>
      </c>
      <c r="BJ58">
        <v>1.04</v>
      </c>
      <c r="BK58">
        <v>1.24</v>
      </c>
      <c r="BL58">
        <v>0.79</v>
      </c>
      <c r="BM58">
        <v>0.08</v>
      </c>
      <c r="BN58">
        <v>2.37</v>
      </c>
      <c r="BO58">
        <v>1.89</v>
      </c>
      <c r="BP58">
        <v>0.26</v>
      </c>
      <c r="BQ58">
        <v>1.99</v>
      </c>
      <c r="BR58">
        <v>1.08</v>
      </c>
      <c r="BS58">
        <v>1.64</v>
      </c>
      <c r="BT58">
        <v>2.9693719999999999</v>
      </c>
      <c r="BU58">
        <v>1.342031</v>
      </c>
      <c r="BV58">
        <v>1.98536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2.1292499999999999</v>
      </c>
      <c r="CQ58">
        <v>3.5429620000000002</v>
      </c>
      <c r="CR58">
        <v>0</v>
      </c>
      <c r="CS58">
        <v>2.79379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77.02792500000001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300.85379999999998</v>
      </c>
      <c r="L59">
        <v>0</v>
      </c>
      <c r="M59">
        <v>47.195999999999998</v>
      </c>
      <c r="N59">
        <v>120.65625</v>
      </c>
      <c r="O59">
        <v>126.47812500000001</v>
      </c>
      <c r="P59">
        <v>114.848</v>
      </c>
      <c r="Q59">
        <v>0</v>
      </c>
      <c r="R59">
        <v>21.188700000000001</v>
      </c>
      <c r="S59">
        <v>26.375</v>
      </c>
      <c r="T59">
        <v>0</v>
      </c>
      <c r="U59">
        <v>342</v>
      </c>
      <c r="V59">
        <v>16.731683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43.371000000000002</v>
      </c>
      <c r="AH59">
        <v>0</v>
      </c>
      <c r="AI59">
        <v>0</v>
      </c>
      <c r="AJ59">
        <v>0</v>
      </c>
      <c r="AK59">
        <v>53.518799999999999</v>
      </c>
      <c r="AL59">
        <v>2.3239999999999998</v>
      </c>
      <c r="AM59">
        <v>0</v>
      </c>
      <c r="AN59">
        <v>0.64119000000000004</v>
      </c>
      <c r="AO59">
        <v>3.528</v>
      </c>
      <c r="AP59">
        <v>5.7645</v>
      </c>
      <c r="AQ59">
        <v>0</v>
      </c>
      <c r="AR59">
        <v>11.04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77.02792500000001</v>
      </c>
      <c r="BA59">
        <f t="shared" si="1"/>
        <v>1484.0404530000001</v>
      </c>
      <c r="BB59">
        <v>56</v>
      </c>
      <c r="BD59">
        <v>7.24</v>
      </c>
      <c r="BE59">
        <v>1.86</v>
      </c>
      <c r="BF59">
        <v>2.25</v>
      </c>
      <c r="BG59">
        <v>1.73</v>
      </c>
      <c r="BH59">
        <v>6.3</v>
      </c>
      <c r="BI59">
        <v>0.6</v>
      </c>
      <c r="BJ59">
        <v>1.04</v>
      </c>
      <c r="BK59">
        <v>1.24</v>
      </c>
      <c r="BL59">
        <v>0.79</v>
      </c>
      <c r="BM59">
        <v>0.08</v>
      </c>
      <c r="BN59">
        <v>2.37</v>
      </c>
      <c r="BO59">
        <v>1.89</v>
      </c>
      <c r="BP59">
        <v>0.26</v>
      </c>
      <c r="BQ59">
        <v>1.99</v>
      </c>
      <c r="BR59">
        <v>1.08</v>
      </c>
      <c r="BS59">
        <v>1.64</v>
      </c>
      <c r="BT59">
        <v>2.9693719999999999</v>
      </c>
      <c r="BU59">
        <v>1.342031</v>
      </c>
      <c r="BV59">
        <v>1.98536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2.1292499999999999</v>
      </c>
      <c r="CQ59">
        <v>3.5429620000000002</v>
      </c>
      <c r="CR59">
        <v>0</v>
      </c>
      <c r="CS59">
        <v>2.79379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77.02792500000001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300.85379999999998</v>
      </c>
      <c r="L60">
        <v>0</v>
      </c>
      <c r="M60">
        <v>47.195999999999998</v>
      </c>
      <c r="N60">
        <v>120.65625</v>
      </c>
      <c r="O60">
        <v>126.47812500000001</v>
      </c>
      <c r="P60">
        <v>114.848</v>
      </c>
      <c r="Q60">
        <v>0</v>
      </c>
      <c r="R60">
        <v>21.188700000000001</v>
      </c>
      <c r="S60">
        <v>26.375</v>
      </c>
      <c r="T60">
        <v>0</v>
      </c>
      <c r="U60">
        <v>342</v>
      </c>
      <c r="V60">
        <v>16.731683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43.371000000000002</v>
      </c>
      <c r="AH60">
        <v>0</v>
      </c>
      <c r="AI60">
        <v>0</v>
      </c>
      <c r="AJ60">
        <v>0</v>
      </c>
      <c r="AK60">
        <v>53.518799999999999</v>
      </c>
      <c r="AL60">
        <v>2.3239999999999998</v>
      </c>
      <c r="AM60">
        <v>0</v>
      </c>
      <c r="AN60">
        <v>0.64119000000000004</v>
      </c>
      <c r="AO60">
        <v>3.528</v>
      </c>
      <c r="AP60">
        <v>5.7645</v>
      </c>
      <c r="AQ60">
        <v>0</v>
      </c>
      <c r="AR60">
        <v>11.04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77.02792500000001</v>
      </c>
      <c r="BA60">
        <f t="shared" si="1"/>
        <v>1484.0404530000001</v>
      </c>
      <c r="BB60">
        <v>57</v>
      </c>
      <c r="BD60">
        <v>7.24</v>
      </c>
      <c r="BE60">
        <v>1.86</v>
      </c>
      <c r="BF60">
        <v>2.25</v>
      </c>
      <c r="BG60">
        <v>1.73</v>
      </c>
      <c r="BH60">
        <v>6.3</v>
      </c>
      <c r="BI60">
        <v>0.6</v>
      </c>
      <c r="BJ60">
        <v>1.04</v>
      </c>
      <c r="BK60">
        <v>1.24</v>
      </c>
      <c r="BL60">
        <v>0.79</v>
      </c>
      <c r="BM60">
        <v>0.08</v>
      </c>
      <c r="BN60">
        <v>2.37</v>
      </c>
      <c r="BO60">
        <v>1.89</v>
      </c>
      <c r="BP60">
        <v>0.26</v>
      </c>
      <c r="BQ60">
        <v>1.99</v>
      </c>
      <c r="BR60">
        <v>1.08</v>
      </c>
      <c r="BS60">
        <v>1.64</v>
      </c>
      <c r="BT60">
        <v>2.9693719999999999</v>
      </c>
      <c r="BU60">
        <v>1.342031</v>
      </c>
      <c r="BV60">
        <v>1.98536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2.1292499999999999</v>
      </c>
      <c r="CQ60">
        <v>3.5429620000000002</v>
      </c>
      <c r="CR60">
        <v>0</v>
      </c>
      <c r="CS60">
        <v>2.79379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77.02792500000001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343.0138</v>
      </c>
      <c r="L61">
        <v>0</v>
      </c>
      <c r="M61">
        <v>47.195999999999998</v>
      </c>
      <c r="N61">
        <v>120.65625</v>
      </c>
      <c r="O61">
        <v>126.47812500000001</v>
      </c>
      <c r="P61">
        <v>114.848</v>
      </c>
      <c r="Q61">
        <v>0</v>
      </c>
      <c r="R61">
        <v>21.188700000000001</v>
      </c>
      <c r="S61">
        <v>26.375</v>
      </c>
      <c r="T61">
        <v>0</v>
      </c>
      <c r="U61">
        <v>348.97500000000002</v>
      </c>
      <c r="V61">
        <v>16.731683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43.371000000000002</v>
      </c>
      <c r="AH61">
        <v>0</v>
      </c>
      <c r="AI61">
        <v>0</v>
      </c>
      <c r="AJ61">
        <v>0</v>
      </c>
      <c r="AK61">
        <v>53.518799999999999</v>
      </c>
      <c r="AL61">
        <v>2.3239999999999998</v>
      </c>
      <c r="AM61">
        <v>0</v>
      </c>
      <c r="AN61">
        <v>0.64119000000000004</v>
      </c>
      <c r="AO61">
        <v>3.528</v>
      </c>
      <c r="AP61">
        <v>5.7645</v>
      </c>
      <c r="AQ61">
        <v>0</v>
      </c>
      <c r="AR61">
        <v>11.04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77.02792500000001</v>
      </c>
      <c r="BA61">
        <f t="shared" si="1"/>
        <v>1533.1754530000001</v>
      </c>
      <c r="BB61">
        <v>58</v>
      </c>
      <c r="BD61">
        <v>7.24</v>
      </c>
      <c r="BE61">
        <v>1.86</v>
      </c>
      <c r="BF61">
        <v>2.25</v>
      </c>
      <c r="BG61">
        <v>1.73</v>
      </c>
      <c r="BH61">
        <v>6.3</v>
      </c>
      <c r="BI61">
        <v>0.6</v>
      </c>
      <c r="BJ61">
        <v>1.04</v>
      </c>
      <c r="BK61">
        <v>1.24</v>
      </c>
      <c r="BL61">
        <v>0.79</v>
      </c>
      <c r="BM61">
        <v>0.08</v>
      </c>
      <c r="BN61">
        <v>2.37</v>
      </c>
      <c r="BO61">
        <v>1.89</v>
      </c>
      <c r="BP61">
        <v>0.26</v>
      </c>
      <c r="BQ61">
        <v>1.99</v>
      </c>
      <c r="BR61">
        <v>1.08</v>
      </c>
      <c r="BS61">
        <v>1.64</v>
      </c>
      <c r="BT61">
        <v>2.9693719999999999</v>
      </c>
      <c r="BU61">
        <v>1.342031</v>
      </c>
      <c r="BV61">
        <v>1.98536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2.1292499999999999</v>
      </c>
      <c r="CQ61">
        <v>3.5429620000000002</v>
      </c>
      <c r="CR61">
        <v>0</v>
      </c>
      <c r="CS61">
        <v>2.79379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77.02792500000001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343.0138</v>
      </c>
      <c r="L62">
        <v>0</v>
      </c>
      <c r="M62">
        <v>47.195999999999998</v>
      </c>
      <c r="N62">
        <v>120.65625</v>
      </c>
      <c r="O62">
        <v>126.47812500000001</v>
      </c>
      <c r="P62">
        <v>114.848</v>
      </c>
      <c r="Q62">
        <v>0</v>
      </c>
      <c r="R62">
        <v>21.188700000000001</v>
      </c>
      <c r="S62">
        <v>26.375</v>
      </c>
      <c r="T62">
        <v>0</v>
      </c>
      <c r="U62">
        <v>348.97500000000002</v>
      </c>
      <c r="V62">
        <v>16.731683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43.371000000000002</v>
      </c>
      <c r="AH62">
        <v>0</v>
      </c>
      <c r="AI62">
        <v>0</v>
      </c>
      <c r="AJ62">
        <v>0</v>
      </c>
      <c r="AK62">
        <v>53.518799999999999</v>
      </c>
      <c r="AL62">
        <v>2.3239999999999998</v>
      </c>
      <c r="AM62">
        <v>0</v>
      </c>
      <c r="AN62">
        <v>0.64119000000000004</v>
      </c>
      <c r="AO62">
        <v>3.528</v>
      </c>
      <c r="AP62">
        <v>5.7645</v>
      </c>
      <c r="AQ62">
        <v>0</v>
      </c>
      <c r="AR62">
        <v>11.04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76.987925000000004</v>
      </c>
      <c r="BA62">
        <f t="shared" si="1"/>
        <v>1533.1354529999999</v>
      </c>
      <c r="BB62">
        <v>59</v>
      </c>
      <c r="BD62">
        <v>7.24</v>
      </c>
      <c r="BE62">
        <v>1.86</v>
      </c>
      <c r="BF62">
        <v>2.25</v>
      </c>
      <c r="BG62">
        <v>1.73</v>
      </c>
      <c r="BH62">
        <v>6.3</v>
      </c>
      <c r="BI62">
        <v>0.57999999999999996</v>
      </c>
      <c r="BJ62">
        <v>1.02</v>
      </c>
      <c r="BK62">
        <v>1.24</v>
      </c>
      <c r="BL62">
        <v>0.79</v>
      </c>
      <c r="BM62">
        <v>0.08</v>
      </c>
      <c r="BN62">
        <v>2.37</v>
      </c>
      <c r="BO62">
        <v>1.89</v>
      </c>
      <c r="BP62">
        <v>0.26</v>
      </c>
      <c r="BQ62">
        <v>1.99</v>
      </c>
      <c r="BR62">
        <v>1.08</v>
      </c>
      <c r="BS62">
        <v>1.64</v>
      </c>
      <c r="BT62">
        <v>2.9693719999999999</v>
      </c>
      <c r="BU62">
        <v>1.342031</v>
      </c>
      <c r="BV62">
        <v>1.98536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2.1292499999999999</v>
      </c>
      <c r="CQ62">
        <v>3.5429620000000002</v>
      </c>
      <c r="CR62">
        <v>0</v>
      </c>
      <c r="CS62">
        <v>2.79379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76.987925000000004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343.0138</v>
      </c>
      <c r="L63">
        <v>0</v>
      </c>
      <c r="M63">
        <v>47.195999999999998</v>
      </c>
      <c r="N63">
        <v>120.65625</v>
      </c>
      <c r="O63">
        <v>126.47812500000001</v>
      </c>
      <c r="P63">
        <v>128.04</v>
      </c>
      <c r="Q63">
        <v>0</v>
      </c>
      <c r="R63">
        <v>21.188700000000001</v>
      </c>
      <c r="S63">
        <v>26.375</v>
      </c>
      <c r="T63">
        <v>0</v>
      </c>
      <c r="U63">
        <v>339.75</v>
      </c>
      <c r="V63">
        <v>16.731683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43.371000000000002</v>
      </c>
      <c r="AH63">
        <v>0</v>
      </c>
      <c r="AI63">
        <v>0</v>
      </c>
      <c r="AJ63">
        <v>0</v>
      </c>
      <c r="AK63">
        <v>53.518799999999999</v>
      </c>
      <c r="AL63">
        <v>2.3239999999999998</v>
      </c>
      <c r="AM63">
        <v>0</v>
      </c>
      <c r="AN63">
        <v>0.64119000000000004</v>
      </c>
      <c r="AO63">
        <v>3.528</v>
      </c>
      <c r="AP63">
        <v>5.7645</v>
      </c>
      <c r="AQ63">
        <v>0</v>
      </c>
      <c r="AR63">
        <v>11.04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76.987925000000004</v>
      </c>
      <c r="BA63">
        <f t="shared" si="1"/>
        <v>1537.1024529999997</v>
      </c>
      <c r="BB63">
        <v>60</v>
      </c>
      <c r="BD63">
        <v>7.24</v>
      </c>
      <c r="BE63">
        <v>1.86</v>
      </c>
      <c r="BF63">
        <v>2.25</v>
      </c>
      <c r="BG63">
        <v>1.73</v>
      </c>
      <c r="BH63">
        <v>6.3</v>
      </c>
      <c r="BI63">
        <v>0.57999999999999996</v>
      </c>
      <c r="BJ63">
        <v>1.02</v>
      </c>
      <c r="BK63">
        <v>1.24</v>
      </c>
      <c r="BL63">
        <v>0.79</v>
      </c>
      <c r="BM63">
        <v>0.08</v>
      </c>
      <c r="BN63">
        <v>2.37</v>
      </c>
      <c r="BO63">
        <v>1.89</v>
      </c>
      <c r="BP63">
        <v>0.26</v>
      </c>
      <c r="BQ63">
        <v>1.99</v>
      </c>
      <c r="BR63">
        <v>1.08</v>
      </c>
      <c r="BS63">
        <v>1.64</v>
      </c>
      <c r="BT63">
        <v>2.9693719999999999</v>
      </c>
      <c r="BU63">
        <v>1.342031</v>
      </c>
      <c r="BV63">
        <v>1.98536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2.1292499999999999</v>
      </c>
      <c r="CQ63">
        <v>3.5429620000000002</v>
      </c>
      <c r="CR63">
        <v>0</v>
      </c>
      <c r="CS63">
        <v>2.79379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76.987925000000004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343.32380000000001</v>
      </c>
      <c r="L64">
        <v>0</v>
      </c>
      <c r="M64">
        <v>47.195999999999998</v>
      </c>
      <c r="N64">
        <v>120.65625</v>
      </c>
      <c r="O64">
        <v>126.47812500000001</v>
      </c>
      <c r="P64">
        <v>129.94120000000001</v>
      </c>
      <c r="Q64">
        <v>0</v>
      </c>
      <c r="R64">
        <v>21.188700000000001</v>
      </c>
      <c r="S64">
        <v>26.375</v>
      </c>
      <c r="T64">
        <v>0</v>
      </c>
      <c r="U64">
        <v>339.75</v>
      </c>
      <c r="V64">
        <v>16.731683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43.371000000000002</v>
      </c>
      <c r="AH64">
        <v>0</v>
      </c>
      <c r="AI64">
        <v>0</v>
      </c>
      <c r="AJ64">
        <v>0</v>
      </c>
      <c r="AK64">
        <v>53.518799999999999</v>
      </c>
      <c r="AL64">
        <v>2.3239999999999998</v>
      </c>
      <c r="AM64">
        <v>0</v>
      </c>
      <c r="AN64">
        <v>0.64119000000000004</v>
      </c>
      <c r="AO64">
        <v>3.528</v>
      </c>
      <c r="AP64">
        <v>5.7645</v>
      </c>
      <c r="AQ64">
        <v>0</v>
      </c>
      <c r="AR64">
        <v>11.04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76.987925000000004</v>
      </c>
      <c r="BA64">
        <f t="shared" si="1"/>
        <v>1539.3136529999999</v>
      </c>
      <c r="BB64">
        <v>61</v>
      </c>
      <c r="BD64">
        <v>7.24</v>
      </c>
      <c r="BE64">
        <v>1.86</v>
      </c>
      <c r="BF64">
        <v>2.25</v>
      </c>
      <c r="BG64">
        <v>1.73</v>
      </c>
      <c r="BH64">
        <v>6.3</v>
      </c>
      <c r="BI64">
        <v>0.57999999999999996</v>
      </c>
      <c r="BJ64">
        <v>1.02</v>
      </c>
      <c r="BK64">
        <v>1.24</v>
      </c>
      <c r="BL64">
        <v>0.79</v>
      </c>
      <c r="BM64">
        <v>0.08</v>
      </c>
      <c r="BN64">
        <v>2.37</v>
      </c>
      <c r="BO64">
        <v>1.89</v>
      </c>
      <c r="BP64">
        <v>0.26</v>
      </c>
      <c r="BQ64">
        <v>1.99</v>
      </c>
      <c r="BR64">
        <v>1.08</v>
      </c>
      <c r="BS64">
        <v>1.64</v>
      </c>
      <c r="BT64">
        <v>2.9693719999999999</v>
      </c>
      <c r="BU64">
        <v>1.342031</v>
      </c>
      <c r="BV64">
        <v>1.98536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2.1292499999999999</v>
      </c>
      <c r="CQ64">
        <v>3.5429620000000002</v>
      </c>
      <c r="CR64">
        <v>0</v>
      </c>
      <c r="CS64">
        <v>2.79379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76.987925000000004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343.32380000000001</v>
      </c>
      <c r="L65">
        <v>0</v>
      </c>
      <c r="M65">
        <v>47.195999999999998</v>
      </c>
      <c r="N65">
        <v>120.65625</v>
      </c>
      <c r="O65">
        <v>126.47812500000001</v>
      </c>
      <c r="P65">
        <v>129.94120000000001</v>
      </c>
      <c r="Q65">
        <v>0</v>
      </c>
      <c r="R65">
        <v>21.188700000000001</v>
      </c>
      <c r="S65">
        <v>26.375</v>
      </c>
      <c r="T65">
        <v>0</v>
      </c>
      <c r="U65">
        <v>348.97500000000002</v>
      </c>
      <c r="V65">
        <v>16.731683</v>
      </c>
      <c r="W65">
        <v>46.399079999999998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43.371000000000002</v>
      </c>
      <c r="AH65">
        <v>0</v>
      </c>
      <c r="AI65">
        <v>0</v>
      </c>
      <c r="AJ65">
        <v>0</v>
      </c>
      <c r="AK65">
        <v>53.518799999999999</v>
      </c>
      <c r="AL65">
        <v>2.3239999999999998</v>
      </c>
      <c r="AM65">
        <v>0</v>
      </c>
      <c r="AN65">
        <v>0.64119000000000004</v>
      </c>
      <c r="AO65">
        <v>3.528</v>
      </c>
      <c r="AP65">
        <v>5.7645</v>
      </c>
      <c r="AQ65">
        <v>0</v>
      </c>
      <c r="AR65">
        <v>13.247999999999999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76.966345000000004</v>
      </c>
      <c r="BA65">
        <f t="shared" si="1"/>
        <v>1550.7250730000001</v>
      </c>
      <c r="BB65">
        <v>62</v>
      </c>
      <c r="BD65">
        <v>7.24</v>
      </c>
      <c r="BE65">
        <v>1.86</v>
      </c>
      <c r="BF65">
        <v>2.25</v>
      </c>
      <c r="BG65">
        <v>1.73</v>
      </c>
      <c r="BH65">
        <v>6.3</v>
      </c>
      <c r="BI65">
        <v>0.57999999999999996</v>
      </c>
      <c r="BJ65">
        <v>1.02</v>
      </c>
      <c r="BK65">
        <v>1.24</v>
      </c>
      <c r="BL65">
        <v>0.79</v>
      </c>
      <c r="BM65">
        <v>0.08</v>
      </c>
      <c r="BN65">
        <v>2.37</v>
      </c>
      <c r="BO65">
        <v>1.89</v>
      </c>
      <c r="BP65">
        <v>0.26</v>
      </c>
      <c r="BQ65">
        <v>1.99</v>
      </c>
      <c r="BR65">
        <v>1.08</v>
      </c>
      <c r="BS65">
        <v>1.64</v>
      </c>
      <c r="BT65">
        <v>2.9693719999999999</v>
      </c>
      <c r="BU65">
        <v>1.342031</v>
      </c>
      <c r="BV65">
        <v>1.9637800000000001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2.1292499999999999</v>
      </c>
      <c r="CQ65">
        <v>3.5429620000000002</v>
      </c>
      <c r="CR65">
        <v>0</v>
      </c>
      <c r="CS65">
        <v>2.79379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76.966345000000004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343.32380000000001</v>
      </c>
      <c r="L66">
        <v>0</v>
      </c>
      <c r="M66">
        <v>47.195999999999998</v>
      </c>
      <c r="N66">
        <v>120.65625</v>
      </c>
      <c r="O66">
        <v>126.47812500000001</v>
      </c>
      <c r="P66">
        <v>129.94120000000001</v>
      </c>
      <c r="Q66">
        <v>0</v>
      </c>
      <c r="R66">
        <v>21.188700000000001</v>
      </c>
      <c r="S66">
        <v>26.375</v>
      </c>
      <c r="T66">
        <v>0</v>
      </c>
      <c r="U66">
        <v>348.97500000000002</v>
      </c>
      <c r="V66">
        <v>16.731683</v>
      </c>
      <c r="W66">
        <v>46.399079999999998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43.371000000000002</v>
      </c>
      <c r="AH66">
        <v>0</v>
      </c>
      <c r="AI66">
        <v>0</v>
      </c>
      <c r="AJ66">
        <v>0</v>
      </c>
      <c r="AK66">
        <v>53.518799999999999</v>
      </c>
      <c r="AL66">
        <v>2.3239999999999998</v>
      </c>
      <c r="AM66">
        <v>0</v>
      </c>
      <c r="AN66">
        <v>0.64119000000000004</v>
      </c>
      <c r="AO66">
        <v>3.528</v>
      </c>
      <c r="AP66">
        <v>5.7645</v>
      </c>
      <c r="AQ66">
        <v>0</v>
      </c>
      <c r="AR66">
        <v>13.247999999999999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76.966345000000004</v>
      </c>
      <c r="BA66">
        <f t="shared" si="1"/>
        <v>1550.7250730000001</v>
      </c>
      <c r="BB66">
        <v>63</v>
      </c>
      <c r="BD66">
        <v>7.24</v>
      </c>
      <c r="BE66">
        <v>1.86</v>
      </c>
      <c r="BF66">
        <v>2.25</v>
      </c>
      <c r="BG66">
        <v>1.73</v>
      </c>
      <c r="BH66">
        <v>6.3</v>
      </c>
      <c r="BI66">
        <v>0.57999999999999996</v>
      </c>
      <c r="BJ66">
        <v>1.02</v>
      </c>
      <c r="BK66">
        <v>1.24</v>
      </c>
      <c r="BL66">
        <v>0.79</v>
      </c>
      <c r="BM66">
        <v>0.08</v>
      </c>
      <c r="BN66">
        <v>2.37</v>
      </c>
      <c r="BO66">
        <v>1.89</v>
      </c>
      <c r="BP66">
        <v>0.26</v>
      </c>
      <c r="BQ66">
        <v>1.99</v>
      </c>
      <c r="BR66">
        <v>1.08</v>
      </c>
      <c r="BS66">
        <v>1.64</v>
      </c>
      <c r="BT66">
        <v>2.9693719999999999</v>
      </c>
      <c r="BU66">
        <v>1.342031</v>
      </c>
      <c r="BV66">
        <v>1.9637800000000001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2.1292499999999999</v>
      </c>
      <c r="CQ66">
        <v>3.5429620000000002</v>
      </c>
      <c r="CR66">
        <v>0</v>
      </c>
      <c r="CS66">
        <v>2.79379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76.966345000000004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343.32380000000001</v>
      </c>
      <c r="L67">
        <v>0</v>
      </c>
      <c r="M67">
        <v>47.195999999999998</v>
      </c>
      <c r="N67">
        <v>120.65625</v>
      </c>
      <c r="O67">
        <v>126.47812500000001</v>
      </c>
      <c r="P67">
        <v>129.94120000000001</v>
      </c>
      <c r="Q67">
        <v>0</v>
      </c>
      <c r="R67">
        <v>21.188700000000001</v>
      </c>
      <c r="S67">
        <v>26.375</v>
      </c>
      <c r="T67">
        <v>0</v>
      </c>
      <c r="U67">
        <v>348.97500000000002</v>
      </c>
      <c r="V67">
        <v>11.986382000000001</v>
      </c>
      <c r="W67">
        <v>46.399079999999998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15.756</v>
      </c>
      <c r="AF67">
        <v>9.0630000000000006</v>
      </c>
      <c r="AG67">
        <v>43.371000000000002</v>
      </c>
      <c r="AH67">
        <v>0</v>
      </c>
      <c r="AI67">
        <v>0</v>
      </c>
      <c r="AJ67">
        <v>0</v>
      </c>
      <c r="AK67">
        <v>53.518799999999999</v>
      </c>
      <c r="AL67">
        <v>2.3239999999999998</v>
      </c>
      <c r="AM67">
        <v>0</v>
      </c>
      <c r="AN67">
        <v>0.64119000000000004</v>
      </c>
      <c r="AO67">
        <v>3.528</v>
      </c>
      <c r="AP67">
        <v>5.7645</v>
      </c>
      <c r="AQ67">
        <v>0</v>
      </c>
      <c r="AR67">
        <v>13.247999999999999</v>
      </c>
      <c r="AS67">
        <v>12.1068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76.966345000000004</v>
      </c>
      <c r="BA67">
        <f t="shared" si="1"/>
        <v>1572.1439720000003</v>
      </c>
      <c r="BB67">
        <v>64</v>
      </c>
      <c r="BD67">
        <v>7.24</v>
      </c>
      <c r="BE67">
        <v>1.86</v>
      </c>
      <c r="BF67">
        <v>2.25</v>
      </c>
      <c r="BG67">
        <v>1.73</v>
      </c>
      <c r="BH67">
        <v>6.3</v>
      </c>
      <c r="BI67">
        <v>0.57999999999999996</v>
      </c>
      <c r="BJ67">
        <v>1.02</v>
      </c>
      <c r="BK67">
        <v>1.24</v>
      </c>
      <c r="BL67">
        <v>0.79</v>
      </c>
      <c r="BM67">
        <v>0.08</v>
      </c>
      <c r="BN67">
        <v>2.37</v>
      </c>
      <c r="BO67">
        <v>1.89</v>
      </c>
      <c r="BP67">
        <v>0.26</v>
      </c>
      <c r="BQ67">
        <v>1.99</v>
      </c>
      <c r="BR67">
        <v>1.08</v>
      </c>
      <c r="BS67">
        <v>1.64</v>
      </c>
      <c r="BT67">
        <v>2.9693719999999999</v>
      </c>
      <c r="BU67">
        <v>1.342031</v>
      </c>
      <c r="BV67">
        <v>1.9637800000000001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2.1292499999999999</v>
      </c>
      <c r="CQ67">
        <v>3.5429620000000002</v>
      </c>
      <c r="CR67">
        <v>0</v>
      </c>
      <c r="CS67">
        <v>2.79379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76.966345000000004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343.32380000000001</v>
      </c>
      <c r="L68">
        <v>0</v>
      </c>
      <c r="M68">
        <v>47.195999999999998</v>
      </c>
      <c r="N68">
        <v>120.65625</v>
      </c>
      <c r="O68">
        <v>126.47812500000001</v>
      </c>
      <c r="P68">
        <v>129.94120000000001</v>
      </c>
      <c r="Q68">
        <v>0</v>
      </c>
      <c r="R68">
        <v>21.188700000000001</v>
      </c>
      <c r="S68">
        <v>26.375</v>
      </c>
      <c r="T68">
        <v>0</v>
      </c>
      <c r="U68">
        <v>348.97500000000002</v>
      </c>
      <c r="V68">
        <v>11.986382000000001</v>
      </c>
      <c r="W68">
        <v>46.399079999999998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31.512</v>
      </c>
      <c r="AF68">
        <v>9.0630000000000006</v>
      </c>
      <c r="AG68">
        <v>43.371000000000002</v>
      </c>
      <c r="AH68">
        <v>0</v>
      </c>
      <c r="AI68">
        <v>0</v>
      </c>
      <c r="AJ68">
        <v>0</v>
      </c>
      <c r="AK68">
        <v>53.518799999999999</v>
      </c>
      <c r="AL68">
        <v>2.3239999999999998</v>
      </c>
      <c r="AM68">
        <v>0</v>
      </c>
      <c r="AN68">
        <v>0.64119000000000004</v>
      </c>
      <c r="AO68">
        <v>3.528</v>
      </c>
      <c r="AP68">
        <v>5.7645</v>
      </c>
      <c r="AQ68">
        <v>13.845000000000001</v>
      </c>
      <c r="AR68">
        <v>13.247999999999999</v>
      </c>
      <c r="AS68">
        <v>12.1068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76.966345000000004</v>
      </c>
      <c r="BA68">
        <f t="shared" ref="BA68:BA99" si="4">SUM(B68:AZ68)</f>
        <v>1611.0668720000001</v>
      </c>
      <c r="BB68">
        <v>65</v>
      </c>
      <c r="BD68">
        <v>7.24</v>
      </c>
      <c r="BE68">
        <v>1.86</v>
      </c>
      <c r="BF68">
        <v>2.25</v>
      </c>
      <c r="BG68">
        <v>1.73</v>
      </c>
      <c r="BH68">
        <v>6.3</v>
      </c>
      <c r="BI68">
        <v>0.57999999999999996</v>
      </c>
      <c r="BJ68">
        <v>1.02</v>
      </c>
      <c r="BK68">
        <v>1.24</v>
      </c>
      <c r="BL68">
        <v>0.79</v>
      </c>
      <c r="BM68">
        <v>0.08</v>
      </c>
      <c r="BN68">
        <v>2.37</v>
      </c>
      <c r="BO68">
        <v>1.89</v>
      </c>
      <c r="BP68">
        <v>0.26</v>
      </c>
      <c r="BQ68">
        <v>1.99</v>
      </c>
      <c r="BR68">
        <v>1.08</v>
      </c>
      <c r="BS68">
        <v>1.64</v>
      </c>
      <c r="BT68">
        <v>2.9693719999999999</v>
      </c>
      <c r="BU68">
        <v>1.342031</v>
      </c>
      <c r="BV68">
        <v>1.9637800000000001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2.1292499999999999</v>
      </c>
      <c r="CQ68">
        <v>3.5429620000000002</v>
      </c>
      <c r="CR68">
        <v>0</v>
      </c>
      <c r="CS68">
        <v>2.79379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76.966345000000004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343.32380000000001</v>
      </c>
      <c r="L69">
        <v>0</v>
      </c>
      <c r="M69">
        <v>47.195999999999998</v>
      </c>
      <c r="N69">
        <v>120.65625</v>
      </c>
      <c r="O69">
        <v>126.47812500000001</v>
      </c>
      <c r="P69">
        <v>129.94120000000001</v>
      </c>
      <c r="Q69">
        <v>0</v>
      </c>
      <c r="R69">
        <v>21.188700000000001</v>
      </c>
      <c r="S69">
        <v>26.375</v>
      </c>
      <c r="T69">
        <v>0</v>
      </c>
      <c r="U69">
        <v>348.97500000000002</v>
      </c>
      <c r="V69">
        <v>11.986382000000001</v>
      </c>
      <c r="W69">
        <v>46.399079999999998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9.3218999999999994</v>
      </c>
      <c r="AE69">
        <v>31.512</v>
      </c>
      <c r="AF69">
        <v>9.0630000000000006</v>
      </c>
      <c r="AG69">
        <v>43.371000000000002</v>
      </c>
      <c r="AH69">
        <v>19.34</v>
      </c>
      <c r="AI69">
        <v>0</v>
      </c>
      <c r="AJ69">
        <v>0</v>
      </c>
      <c r="AK69">
        <v>53.518799999999999</v>
      </c>
      <c r="AL69">
        <v>2.3239999999999998</v>
      </c>
      <c r="AM69">
        <v>0</v>
      </c>
      <c r="AN69">
        <v>0.64119000000000004</v>
      </c>
      <c r="AO69">
        <v>4.41</v>
      </c>
      <c r="AP69">
        <v>5.7645</v>
      </c>
      <c r="AQ69">
        <v>16.055</v>
      </c>
      <c r="AR69">
        <v>13.247999999999999</v>
      </c>
      <c r="AS69">
        <v>12.1068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77.070845000000006</v>
      </c>
      <c r="BA69">
        <f t="shared" si="4"/>
        <v>1633.603372</v>
      </c>
      <c r="BB69">
        <v>66</v>
      </c>
      <c r="BD69">
        <v>7.24</v>
      </c>
      <c r="BE69">
        <v>1.86</v>
      </c>
      <c r="BF69">
        <v>2.25</v>
      </c>
      <c r="BG69">
        <v>1.73</v>
      </c>
      <c r="BH69">
        <v>6.3</v>
      </c>
      <c r="BI69">
        <v>0.57999999999999996</v>
      </c>
      <c r="BJ69">
        <v>1.02</v>
      </c>
      <c r="BK69">
        <v>1.24</v>
      </c>
      <c r="BL69">
        <v>0.79</v>
      </c>
      <c r="BM69">
        <v>0.08</v>
      </c>
      <c r="BN69">
        <v>2.37</v>
      </c>
      <c r="BO69">
        <v>1.89</v>
      </c>
      <c r="BP69">
        <v>0.26</v>
      </c>
      <c r="BQ69">
        <v>1.99</v>
      </c>
      <c r="BR69">
        <v>1.08</v>
      </c>
      <c r="BS69">
        <v>1.64</v>
      </c>
      <c r="BT69">
        <v>2.9693719999999999</v>
      </c>
      <c r="BU69">
        <v>1.342031</v>
      </c>
      <c r="BV69">
        <v>1.9637800000000001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2.1292499999999999</v>
      </c>
      <c r="CQ69">
        <v>3.5429620000000002</v>
      </c>
      <c r="CR69">
        <v>0</v>
      </c>
      <c r="CS69">
        <v>2.79379</v>
      </c>
      <c r="CT69">
        <v>0</v>
      </c>
      <c r="CU69">
        <v>0</v>
      </c>
      <c r="CV69">
        <v>0.1045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77.070845000000006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343.32380000000001</v>
      </c>
      <c r="L70">
        <v>0</v>
      </c>
      <c r="M70">
        <v>47.195999999999998</v>
      </c>
      <c r="N70">
        <v>120.65625</v>
      </c>
      <c r="O70">
        <v>126.47812500000001</v>
      </c>
      <c r="P70">
        <v>129.94120000000001</v>
      </c>
      <c r="Q70">
        <v>0</v>
      </c>
      <c r="R70">
        <v>21.188700000000001</v>
      </c>
      <c r="S70">
        <v>26.375</v>
      </c>
      <c r="T70">
        <v>0</v>
      </c>
      <c r="U70">
        <v>348.97500000000002</v>
      </c>
      <c r="V70">
        <v>11.986382000000001</v>
      </c>
      <c r="W70">
        <v>46.399079999999998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9.3218999999999994</v>
      </c>
      <c r="AE70">
        <v>31.512</v>
      </c>
      <c r="AF70">
        <v>9.0630000000000006</v>
      </c>
      <c r="AG70">
        <v>43.371000000000002</v>
      </c>
      <c r="AH70">
        <v>38.68</v>
      </c>
      <c r="AI70">
        <v>0</v>
      </c>
      <c r="AJ70">
        <v>0</v>
      </c>
      <c r="AK70">
        <v>53.518799999999999</v>
      </c>
      <c r="AL70">
        <v>2.3239999999999998</v>
      </c>
      <c r="AM70">
        <v>0</v>
      </c>
      <c r="AN70">
        <v>0.64119000000000004</v>
      </c>
      <c r="AO70">
        <v>4.41</v>
      </c>
      <c r="AP70">
        <v>5.7645</v>
      </c>
      <c r="AQ70">
        <v>32.11</v>
      </c>
      <c r="AR70">
        <v>13.247999999999999</v>
      </c>
      <c r="AS70">
        <v>12.1068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77.175345000000007</v>
      </c>
      <c r="BA70">
        <f t="shared" si="4"/>
        <v>1669.1028720000002</v>
      </c>
      <c r="BB70">
        <v>67</v>
      </c>
      <c r="BD70">
        <v>7.24</v>
      </c>
      <c r="BE70">
        <v>1.86</v>
      </c>
      <c r="BF70">
        <v>2.25</v>
      </c>
      <c r="BG70">
        <v>1.73</v>
      </c>
      <c r="BH70">
        <v>6.3</v>
      </c>
      <c r="BI70">
        <v>0.57999999999999996</v>
      </c>
      <c r="BJ70">
        <v>1.02</v>
      </c>
      <c r="BK70">
        <v>1.24</v>
      </c>
      <c r="BL70">
        <v>0.79</v>
      </c>
      <c r="BM70">
        <v>0.08</v>
      </c>
      <c r="BN70">
        <v>2.37</v>
      </c>
      <c r="BO70">
        <v>1.89</v>
      </c>
      <c r="BP70">
        <v>0.26</v>
      </c>
      <c r="BQ70">
        <v>1.99</v>
      </c>
      <c r="BR70">
        <v>1.08</v>
      </c>
      <c r="BS70">
        <v>1.64</v>
      </c>
      <c r="BT70">
        <v>2.9693719999999999</v>
      </c>
      <c r="BU70">
        <v>1.342031</v>
      </c>
      <c r="BV70">
        <v>1.9637800000000001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2.1292499999999999</v>
      </c>
      <c r="CQ70">
        <v>3.5429620000000002</v>
      </c>
      <c r="CR70">
        <v>0</v>
      </c>
      <c r="CS70">
        <v>2.79379</v>
      </c>
      <c r="CT70">
        <v>0</v>
      </c>
      <c r="CU70">
        <v>0</v>
      </c>
      <c r="CV70">
        <v>0.20899999999999999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77.175345000000007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343.32380000000001</v>
      </c>
      <c r="L71">
        <v>0</v>
      </c>
      <c r="M71">
        <v>47.195999999999998</v>
      </c>
      <c r="N71">
        <v>120.65625</v>
      </c>
      <c r="O71">
        <v>126.47812500000001</v>
      </c>
      <c r="P71">
        <v>129.94120000000001</v>
      </c>
      <c r="Q71">
        <v>0</v>
      </c>
      <c r="R71">
        <v>21.188700000000001</v>
      </c>
      <c r="S71">
        <v>26.375</v>
      </c>
      <c r="T71">
        <v>0</v>
      </c>
      <c r="U71">
        <v>348.97500000000002</v>
      </c>
      <c r="V71">
        <v>11.986382000000001</v>
      </c>
      <c r="W71">
        <v>46.399079999999998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9.3218999999999994</v>
      </c>
      <c r="AE71">
        <v>31.512</v>
      </c>
      <c r="AF71">
        <v>9.0630000000000006</v>
      </c>
      <c r="AG71">
        <v>43.371000000000002</v>
      </c>
      <c r="AH71">
        <v>47.769799999999996</v>
      </c>
      <c r="AI71">
        <v>0</v>
      </c>
      <c r="AJ71">
        <v>0</v>
      </c>
      <c r="AK71">
        <v>53.518799999999999</v>
      </c>
      <c r="AL71">
        <v>2.3239999999999998</v>
      </c>
      <c r="AM71">
        <v>0</v>
      </c>
      <c r="AN71">
        <v>0.64119000000000004</v>
      </c>
      <c r="AO71">
        <v>4.41</v>
      </c>
      <c r="AP71">
        <v>5.1239999999999997</v>
      </c>
      <c r="AQ71">
        <v>32.11</v>
      </c>
      <c r="AR71">
        <v>13.247999999999999</v>
      </c>
      <c r="AS71">
        <v>12.1068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77.224744999999999</v>
      </c>
      <c r="BA71">
        <f t="shared" si="4"/>
        <v>1677.601572</v>
      </c>
      <c r="BB71">
        <v>68</v>
      </c>
      <c r="BD71">
        <v>7.24</v>
      </c>
      <c r="BE71">
        <v>1.86</v>
      </c>
      <c r="BF71">
        <v>2.25</v>
      </c>
      <c r="BG71">
        <v>1.73</v>
      </c>
      <c r="BH71">
        <v>6.3</v>
      </c>
      <c r="BI71">
        <v>0.57999999999999996</v>
      </c>
      <c r="BJ71">
        <v>1.02</v>
      </c>
      <c r="BK71">
        <v>1.24</v>
      </c>
      <c r="BL71">
        <v>0.79</v>
      </c>
      <c r="BM71">
        <v>0.08</v>
      </c>
      <c r="BN71">
        <v>2.37</v>
      </c>
      <c r="BO71">
        <v>1.89</v>
      </c>
      <c r="BP71">
        <v>0.26</v>
      </c>
      <c r="BQ71">
        <v>1.99</v>
      </c>
      <c r="BR71">
        <v>1.08</v>
      </c>
      <c r="BS71">
        <v>1.64</v>
      </c>
      <c r="BT71">
        <v>2.9693719999999999</v>
      </c>
      <c r="BU71">
        <v>1.342031</v>
      </c>
      <c r="BV71">
        <v>1.9637800000000001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2.1292499999999999</v>
      </c>
      <c r="CQ71">
        <v>3.5429620000000002</v>
      </c>
      <c r="CR71">
        <v>0</v>
      </c>
      <c r="CS71">
        <v>2.79379</v>
      </c>
      <c r="CT71">
        <v>0</v>
      </c>
      <c r="CU71">
        <v>0</v>
      </c>
      <c r="CV71">
        <v>0.25840000000000002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77.224744999999999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343.32380000000001</v>
      </c>
      <c r="L72">
        <v>0</v>
      </c>
      <c r="M72">
        <v>47.195999999999998</v>
      </c>
      <c r="N72">
        <v>120.65625</v>
      </c>
      <c r="O72">
        <v>126.47812500000001</v>
      </c>
      <c r="P72">
        <v>129.94120000000001</v>
      </c>
      <c r="Q72">
        <v>0</v>
      </c>
      <c r="R72">
        <v>21.188700000000001</v>
      </c>
      <c r="S72">
        <v>26.375</v>
      </c>
      <c r="T72">
        <v>0</v>
      </c>
      <c r="U72">
        <v>348.97500000000002</v>
      </c>
      <c r="V72">
        <v>11.986382000000001</v>
      </c>
      <c r="W72">
        <v>46.399079999999998</v>
      </c>
      <c r="X72">
        <v>98.34</v>
      </c>
      <c r="Y72">
        <v>0</v>
      </c>
      <c r="Z72">
        <v>0</v>
      </c>
      <c r="AA72">
        <v>0</v>
      </c>
      <c r="AB72">
        <v>0</v>
      </c>
      <c r="AC72">
        <v>9.9058399999999995</v>
      </c>
      <c r="AD72">
        <v>9.3218999999999994</v>
      </c>
      <c r="AE72">
        <v>31.512</v>
      </c>
      <c r="AF72">
        <v>9.0630000000000006</v>
      </c>
      <c r="AG72">
        <v>43.371000000000002</v>
      </c>
      <c r="AH72">
        <v>62.564900000000002</v>
      </c>
      <c r="AI72">
        <v>3.9089999999999998</v>
      </c>
      <c r="AJ72">
        <v>0</v>
      </c>
      <c r="AK72">
        <v>53.518799999999999</v>
      </c>
      <c r="AL72">
        <v>2.3239999999999998</v>
      </c>
      <c r="AM72">
        <v>0</v>
      </c>
      <c r="AN72">
        <v>0.64119000000000004</v>
      </c>
      <c r="AO72">
        <v>4.41</v>
      </c>
      <c r="AP72">
        <v>5.1239999999999997</v>
      </c>
      <c r="AQ72">
        <v>32.11</v>
      </c>
      <c r="AR72">
        <v>13.247999999999999</v>
      </c>
      <c r="AS72">
        <v>12.1068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77.581744999999998</v>
      </c>
      <c r="BA72">
        <f t="shared" si="4"/>
        <v>1706.5685120000001</v>
      </c>
      <c r="BB72">
        <v>69</v>
      </c>
      <c r="BD72">
        <v>7.24</v>
      </c>
      <c r="BE72">
        <v>1.86</v>
      </c>
      <c r="BF72">
        <v>2.25</v>
      </c>
      <c r="BG72">
        <v>1.73</v>
      </c>
      <c r="BH72">
        <v>6.3</v>
      </c>
      <c r="BI72">
        <v>0.57999999999999996</v>
      </c>
      <c r="BJ72">
        <v>1.02</v>
      </c>
      <c r="BK72">
        <v>1.24</v>
      </c>
      <c r="BL72">
        <v>0.79</v>
      </c>
      <c r="BM72">
        <v>0.08</v>
      </c>
      <c r="BN72">
        <v>2.37</v>
      </c>
      <c r="BO72">
        <v>1.89</v>
      </c>
      <c r="BP72">
        <v>0.26</v>
      </c>
      <c r="BQ72">
        <v>1.99</v>
      </c>
      <c r="BR72">
        <v>1.08</v>
      </c>
      <c r="BS72">
        <v>1.64</v>
      </c>
      <c r="BT72">
        <v>2.9693719999999999</v>
      </c>
      <c r="BU72">
        <v>1.342031</v>
      </c>
      <c r="BV72">
        <v>1.9637800000000001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2.1292499999999999</v>
      </c>
      <c r="CQ72">
        <v>3.5429620000000002</v>
      </c>
      <c r="CR72">
        <v>0</v>
      </c>
      <c r="CS72">
        <v>2.79379</v>
      </c>
      <c r="CT72">
        <v>0</v>
      </c>
      <c r="CU72">
        <v>0.2772</v>
      </c>
      <c r="CV72">
        <v>0.3382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77.581744999999998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343.32380000000001</v>
      </c>
      <c r="L73">
        <v>0</v>
      </c>
      <c r="M73">
        <v>47.195999999999998</v>
      </c>
      <c r="N73">
        <v>120.65625</v>
      </c>
      <c r="O73">
        <v>126.47812500000001</v>
      </c>
      <c r="P73">
        <v>129.94120000000001</v>
      </c>
      <c r="Q73">
        <v>0</v>
      </c>
      <c r="R73">
        <v>21.188700000000001</v>
      </c>
      <c r="S73">
        <v>26.375</v>
      </c>
      <c r="T73">
        <v>0</v>
      </c>
      <c r="U73">
        <v>348.97500000000002</v>
      </c>
      <c r="V73">
        <v>11.986382000000001</v>
      </c>
      <c r="W73">
        <v>46.399079999999998</v>
      </c>
      <c r="X73">
        <v>98.34</v>
      </c>
      <c r="Y73">
        <v>0</v>
      </c>
      <c r="Z73">
        <v>0</v>
      </c>
      <c r="AA73">
        <v>13.983000000000001</v>
      </c>
      <c r="AB73">
        <v>0</v>
      </c>
      <c r="AC73">
        <v>19.811679999999999</v>
      </c>
      <c r="AD73">
        <v>9.3218999999999994</v>
      </c>
      <c r="AE73">
        <v>31.512</v>
      </c>
      <c r="AF73">
        <v>9.0630000000000006</v>
      </c>
      <c r="AG73">
        <v>43.371000000000002</v>
      </c>
      <c r="AH73">
        <v>71.654700000000005</v>
      </c>
      <c r="AI73">
        <v>16.939</v>
      </c>
      <c r="AJ73">
        <v>0</v>
      </c>
      <c r="AK73">
        <v>53.518799999999999</v>
      </c>
      <c r="AL73">
        <v>2.3239999999999998</v>
      </c>
      <c r="AM73">
        <v>0</v>
      </c>
      <c r="AN73">
        <v>0.64119000000000004</v>
      </c>
      <c r="AO73">
        <v>3.8220000000000001</v>
      </c>
      <c r="AP73">
        <v>3.843</v>
      </c>
      <c r="AQ73">
        <v>48.164999999999999</v>
      </c>
      <c r="AR73">
        <v>16.559999999999999</v>
      </c>
      <c r="AS73">
        <v>12.1068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77.908345000000011</v>
      </c>
      <c r="BA73">
        <f t="shared" si="4"/>
        <v>1770.401752</v>
      </c>
      <c r="BB73">
        <v>70</v>
      </c>
      <c r="BD73">
        <v>7.24</v>
      </c>
      <c r="BE73">
        <v>1.86</v>
      </c>
      <c r="BF73">
        <v>2.25</v>
      </c>
      <c r="BG73">
        <v>1.73</v>
      </c>
      <c r="BH73">
        <v>6.3</v>
      </c>
      <c r="BI73">
        <v>0.57999999999999996</v>
      </c>
      <c r="BJ73">
        <v>1.02</v>
      </c>
      <c r="BK73">
        <v>1.24</v>
      </c>
      <c r="BL73">
        <v>0.79</v>
      </c>
      <c r="BM73">
        <v>0.08</v>
      </c>
      <c r="BN73">
        <v>2.37</v>
      </c>
      <c r="BO73">
        <v>1.89</v>
      </c>
      <c r="BP73">
        <v>0.26</v>
      </c>
      <c r="BQ73">
        <v>1.99</v>
      </c>
      <c r="BR73">
        <v>1.08</v>
      </c>
      <c r="BS73">
        <v>1.64</v>
      </c>
      <c r="BT73">
        <v>2.9693719999999999</v>
      </c>
      <c r="BU73">
        <v>1.342031</v>
      </c>
      <c r="BV73">
        <v>1.9637800000000001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2.1292499999999999</v>
      </c>
      <c r="CQ73">
        <v>3.5429620000000002</v>
      </c>
      <c r="CR73">
        <v>0</v>
      </c>
      <c r="CS73">
        <v>2.79379</v>
      </c>
      <c r="CT73">
        <v>0</v>
      </c>
      <c r="CU73">
        <v>0.5544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77.908345000000011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343.32380000000001</v>
      </c>
      <c r="L74">
        <v>0</v>
      </c>
      <c r="M74">
        <v>47.195999999999998</v>
      </c>
      <c r="N74">
        <v>120.65625</v>
      </c>
      <c r="O74">
        <v>126.47812500000001</v>
      </c>
      <c r="P74">
        <v>129.94120000000001</v>
      </c>
      <c r="Q74">
        <v>0</v>
      </c>
      <c r="R74">
        <v>21.188700000000001</v>
      </c>
      <c r="S74">
        <v>26.375</v>
      </c>
      <c r="T74">
        <v>0</v>
      </c>
      <c r="U74">
        <v>348.97500000000002</v>
      </c>
      <c r="V74">
        <v>11.986382000000001</v>
      </c>
      <c r="W74">
        <v>46.399079999999998</v>
      </c>
      <c r="X74">
        <v>98.34</v>
      </c>
      <c r="Y74">
        <v>0</v>
      </c>
      <c r="Z74">
        <v>6.5537999999999998</v>
      </c>
      <c r="AA74">
        <v>13.983000000000001</v>
      </c>
      <c r="AB74">
        <v>13.426</v>
      </c>
      <c r="AC74">
        <v>19.811679999999999</v>
      </c>
      <c r="AD74">
        <v>18.643799999999999</v>
      </c>
      <c r="AE74">
        <v>50.592516000000003</v>
      </c>
      <c r="AF74">
        <v>9.0630000000000006</v>
      </c>
      <c r="AG74">
        <v>43.371000000000002</v>
      </c>
      <c r="AH74">
        <v>95.539599999999993</v>
      </c>
      <c r="AI74">
        <v>16.939</v>
      </c>
      <c r="AJ74">
        <v>0</v>
      </c>
      <c r="AK74">
        <v>53.518799999999999</v>
      </c>
      <c r="AL74">
        <v>2.3239999999999998</v>
      </c>
      <c r="AM74">
        <v>0</v>
      </c>
      <c r="AN74">
        <v>0.64119000000000004</v>
      </c>
      <c r="AO74">
        <v>3.8220000000000001</v>
      </c>
      <c r="AP74">
        <v>3.843</v>
      </c>
      <c r="AQ74">
        <v>48.164999999999999</v>
      </c>
      <c r="AR74">
        <v>16.559999999999999</v>
      </c>
      <c r="AS74">
        <v>12.1068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78.295145000000005</v>
      </c>
      <c r="BA74">
        <f t="shared" si="4"/>
        <v>1843.055668</v>
      </c>
      <c r="BB74">
        <v>71</v>
      </c>
      <c r="BD74">
        <v>7.24</v>
      </c>
      <c r="BE74">
        <v>1.86</v>
      </c>
      <c r="BF74">
        <v>2.25</v>
      </c>
      <c r="BG74">
        <v>1.73</v>
      </c>
      <c r="BH74">
        <v>6.3</v>
      </c>
      <c r="BI74">
        <v>0.57999999999999996</v>
      </c>
      <c r="BJ74">
        <v>1.02</v>
      </c>
      <c r="BK74">
        <v>1.24</v>
      </c>
      <c r="BL74">
        <v>0.79</v>
      </c>
      <c r="BM74">
        <v>0.08</v>
      </c>
      <c r="BN74">
        <v>2.37</v>
      </c>
      <c r="BO74">
        <v>1.89</v>
      </c>
      <c r="BP74">
        <v>0.26</v>
      </c>
      <c r="BQ74">
        <v>1.99</v>
      </c>
      <c r="BR74">
        <v>1.08</v>
      </c>
      <c r="BS74">
        <v>1.64</v>
      </c>
      <c r="BT74">
        <v>2.9693719999999999</v>
      </c>
      <c r="BU74">
        <v>1.342031</v>
      </c>
      <c r="BV74">
        <v>1.9637800000000001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2.1292499999999999</v>
      </c>
      <c r="CQ74">
        <v>3.5429620000000002</v>
      </c>
      <c r="CR74">
        <v>0</v>
      </c>
      <c r="CS74">
        <v>2.79379</v>
      </c>
      <c r="CT74">
        <v>0</v>
      </c>
      <c r="CU74">
        <v>0.81200000000000006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78.295145000000005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343.32380000000001</v>
      </c>
      <c r="L75">
        <v>0</v>
      </c>
      <c r="M75">
        <v>47.195999999999998</v>
      </c>
      <c r="N75">
        <v>120.65625</v>
      </c>
      <c r="O75">
        <v>126.47812500000001</v>
      </c>
      <c r="P75">
        <v>129.94120000000001</v>
      </c>
      <c r="Q75">
        <v>0</v>
      </c>
      <c r="R75">
        <v>21.188700000000001</v>
      </c>
      <c r="S75">
        <v>26.375</v>
      </c>
      <c r="T75">
        <v>0</v>
      </c>
      <c r="U75">
        <v>348.97500000000002</v>
      </c>
      <c r="V75">
        <v>11.986382000000001</v>
      </c>
      <c r="W75">
        <v>46.399079999999998</v>
      </c>
      <c r="X75">
        <v>98.34</v>
      </c>
      <c r="Y75">
        <v>0</v>
      </c>
      <c r="Z75">
        <v>6.5537999999999998</v>
      </c>
      <c r="AA75">
        <v>28.045000000000002</v>
      </c>
      <c r="AB75">
        <v>13.426</v>
      </c>
      <c r="AC75">
        <v>29.71752</v>
      </c>
      <c r="AD75">
        <v>18.643799999999999</v>
      </c>
      <c r="AE75">
        <v>50.592516000000003</v>
      </c>
      <c r="AF75">
        <v>9.0630000000000006</v>
      </c>
      <c r="AG75">
        <v>43.371000000000002</v>
      </c>
      <c r="AH75">
        <v>117.1037</v>
      </c>
      <c r="AI75">
        <v>16.939</v>
      </c>
      <c r="AJ75">
        <v>0</v>
      </c>
      <c r="AK75">
        <v>53.518799999999999</v>
      </c>
      <c r="AL75">
        <v>10.458</v>
      </c>
      <c r="AM75">
        <v>0</v>
      </c>
      <c r="AN75">
        <v>0.64119000000000004</v>
      </c>
      <c r="AO75">
        <v>3.8220000000000001</v>
      </c>
      <c r="AP75">
        <v>3.843</v>
      </c>
      <c r="AQ75">
        <v>64.22</v>
      </c>
      <c r="AR75">
        <v>22.08</v>
      </c>
      <c r="AS75">
        <v>12.1068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78.68108500000001</v>
      </c>
      <c r="BA75">
        <f t="shared" si="4"/>
        <v>1918.682548</v>
      </c>
      <c r="BB75">
        <v>72</v>
      </c>
      <c r="BD75">
        <v>7.24</v>
      </c>
      <c r="BE75">
        <v>1.86</v>
      </c>
      <c r="BF75">
        <v>2.25</v>
      </c>
      <c r="BG75">
        <v>1.73</v>
      </c>
      <c r="BH75">
        <v>6.3</v>
      </c>
      <c r="BI75">
        <v>0.57999999999999996</v>
      </c>
      <c r="BJ75">
        <v>1.02</v>
      </c>
      <c r="BK75">
        <v>1.24</v>
      </c>
      <c r="BL75">
        <v>0.79</v>
      </c>
      <c r="BM75">
        <v>0.08</v>
      </c>
      <c r="BN75">
        <v>2.37</v>
      </c>
      <c r="BO75">
        <v>1.89</v>
      </c>
      <c r="BP75">
        <v>0.26</v>
      </c>
      <c r="BQ75">
        <v>1.99</v>
      </c>
      <c r="BR75">
        <v>1.08</v>
      </c>
      <c r="BS75">
        <v>1.64</v>
      </c>
      <c r="BT75">
        <v>2.9693719999999999</v>
      </c>
      <c r="BU75">
        <v>1.342031</v>
      </c>
      <c r="BV75">
        <v>1.9637800000000001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2.1292499999999999</v>
      </c>
      <c r="CQ75">
        <v>3.5429620000000002</v>
      </c>
      <c r="CR75">
        <v>0</v>
      </c>
      <c r="CS75">
        <v>2.79379</v>
      </c>
      <c r="CT75">
        <v>0.32604</v>
      </c>
      <c r="CU75">
        <v>0.75600000000000001</v>
      </c>
      <c r="CV75">
        <v>0.63270000000000004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78.68108500000001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343.32380000000001</v>
      </c>
      <c r="L76">
        <v>0</v>
      </c>
      <c r="M76">
        <v>47.195999999999998</v>
      </c>
      <c r="N76">
        <v>120.65625</v>
      </c>
      <c r="O76">
        <v>126.47812500000001</v>
      </c>
      <c r="P76">
        <v>129.94120000000001</v>
      </c>
      <c r="Q76">
        <v>0</v>
      </c>
      <c r="R76">
        <v>21.188700000000001</v>
      </c>
      <c r="S76">
        <v>26.375</v>
      </c>
      <c r="T76">
        <v>0</v>
      </c>
      <c r="U76">
        <v>348.97500000000002</v>
      </c>
      <c r="V76">
        <v>11.986382000000001</v>
      </c>
      <c r="W76">
        <v>46.399079999999998</v>
      </c>
      <c r="X76">
        <v>98.34</v>
      </c>
      <c r="Y76">
        <v>0</v>
      </c>
      <c r="Z76">
        <v>13.1076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43.371000000000002</v>
      </c>
      <c r="AH76">
        <v>143.30940000000001</v>
      </c>
      <c r="AI76">
        <v>16.939</v>
      </c>
      <c r="AJ76">
        <v>0</v>
      </c>
      <c r="AK76">
        <v>53.518799999999999</v>
      </c>
      <c r="AL76">
        <v>23.24</v>
      </c>
      <c r="AM76">
        <v>0</v>
      </c>
      <c r="AN76">
        <v>0.64119000000000004</v>
      </c>
      <c r="AO76">
        <v>3.8220000000000001</v>
      </c>
      <c r="AP76">
        <v>3.843</v>
      </c>
      <c r="AQ76">
        <v>64.22</v>
      </c>
      <c r="AR76">
        <v>22.08</v>
      </c>
      <c r="AS76">
        <v>12.1068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79.502425000000002</v>
      </c>
      <c r="BA76">
        <f t="shared" si="4"/>
        <v>2017.406268</v>
      </c>
      <c r="BB76">
        <v>73</v>
      </c>
      <c r="BD76">
        <v>7.24</v>
      </c>
      <c r="BE76">
        <v>1.86</v>
      </c>
      <c r="BF76">
        <v>2.25</v>
      </c>
      <c r="BG76">
        <v>1.73</v>
      </c>
      <c r="BH76">
        <v>6.3</v>
      </c>
      <c r="BI76">
        <v>0.57999999999999996</v>
      </c>
      <c r="BJ76">
        <v>1.02</v>
      </c>
      <c r="BK76">
        <v>1.24</v>
      </c>
      <c r="BL76">
        <v>0.79</v>
      </c>
      <c r="BM76">
        <v>0.08</v>
      </c>
      <c r="BN76">
        <v>2.37</v>
      </c>
      <c r="BO76">
        <v>1.89</v>
      </c>
      <c r="BP76">
        <v>0.26</v>
      </c>
      <c r="BQ76">
        <v>1.99</v>
      </c>
      <c r="BR76">
        <v>1.08</v>
      </c>
      <c r="BS76">
        <v>1.64</v>
      </c>
      <c r="BT76">
        <v>2.9693719999999999</v>
      </c>
      <c r="BU76">
        <v>1.342031</v>
      </c>
      <c r="BV76">
        <v>1.9637800000000001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2.1292499999999999</v>
      </c>
      <c r="CQ76">
        <v>3.5429620000000002</v>
      </c>
      <c r="CR76">
        <v>0</v>
      </c>
      <c r="CS76">
        <v>2.79379</v>
      </c>
      <c r="CT76">
        <v>0.65207999999999999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79.502425000000002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343.32380000000001</v>
      </c>
      <c r="L77">
        <v>0</v>
      </c>
      <c r="M77">
        <v>47.195999999999998</v>
      </c>
      <c r="N77">
        <v>120.65625</v>
      </c>
      <c r="O77">
        <v>126.47812500000001</v>
      </c>
      <c r="P77">
        <v>129.94120000000001</v>
      </c>
      <c r="Q77">
        <v>0</v>
      </c>
      <c r="R77">
        <v>21.188700000000001</v>
      </c>
      <c r="S77">
        <v>26.375</v>
      </c>
      <c r="T77">
        <v>0</v>
      </c>
      <c r="U77">
        <v>348.97500000000002</v>
      </c>
      <c r="V77">
        <v>11.986382000000001</v>
      </c>
      <c r="W77">
        <v>46.399079999999998</v>
      </c>
      <c r="X77">
        <v>98.34</v>
      </c>
      <c r="Y77">
        <v>0</v>
      </c>
      <c r="Z77">
        <v>13.1076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43.371000000000002</v>
      </c>
      <c r="AH77">
        <v>143.30940000000001</v>
      </c>
      <c r="AI77">
        <v>16.939</v>
      </c>
      <c r="AJ77">
        <v>0</v>
      </c>
      <c r="AK77">
        <v>53.518799999999999</v>
      </c>
      <c r="AL77">
        <v>69.72</v>
      </c>
      <c r="AM77">
        <v>0</v>
      </c>
      <c r="AN77">
        <v>0.64119000000000004</v>
      </c>
      <c r="AO77">
        <v>4.1159999999999997</v>
      </c>
      <c r="AP77">
        <v>3.843</v>
      </c>
      <c r="AQ77">
        <v>64.22</v>
      </c>
      <c r="AR77">
        <v>22.08</v>
      </c>
      <c r="AS77">
        <v>12.1068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79.502425000000002</v>
      </c>
      <c r="BA77">
        <f t="shared" si="4"/>
        <v>2064.1802680000001</v>
      </c>
      <c r="BB77">
        <v>74</v>
      </c>
      <c r="BD77">
        <v>7.24</v>
      </c>
      <c r="BE77">
        <v>1.86</v>
      </c>
      <c r="BF77">
        <v>2.25</v>
      </c>
      <c r="BG77">
        <v>1.73</v>
      </c>
      <c r="BH77">
        <v>6.3</v>
      </c>
      <c r="BI77">
        <v>0.57999999999999996</v>
      </c>
      <c r="BJ77">
        <v>1.02</v>
      </c>
      <c r="BK77">
        <v>1.24</v>
      </c>
      <c r="BL77">
        <v>0.79</v>
      </c>
      <c r="BM77">
        <v>0.08</v>
      </c>
      <c r="BN77">
        <v>2.37</v>
      </c>
      <c r="BO77">
        <v>1.89</v>
      </c>
      <c r="BP77">
        <v>0.26</v>
      </c>
      <c r="BQ77">
        <v>1.99</v>
      </c>
      <c r="BR77">
        <v>1.08</v>
      </c>
      <c r="BS77">
        <v>1.64</v>
      </c>
      <c r="BT77">
        <v>2.9693719999999999</v>
      </c>
      <c r="BU77">
        <v>1.342031</v>
      </c>
      <c r="BV77">
        <v>1.9637800000000001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2.1292499999999999</v>
      </c>
      <c r="CQ77">
        <v>3.5429620000000002</v>
      </c>
      <c r="CR77">
        <v>0</v>
      </c>
      <c r="CS77">
        <v>2.79379</v>
      </c>
      <c r="CT77">
        <v>0.65207999999999999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79.502425000000002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343.32380000000001</v>
      </c>
      <c r="L78">
        <v>0</v>
      </c>
      <c r="M78">
        <v>47.195999999999998</v>
      </c>
      <c r="N78">
        <v>120.65625</v>
      </c>
      <c r="O78">
        <v>126.47812500000001</v>
      </c>
      <c r="P78">
        <v>129.94120000000001</v>
      </c>
      <c r="Q78">
        <v>0</v>
      </c>
      <c r="R78">
        <v>21.188700000000001</v>
      </c>
      <c r="S78">
        <v>26.375</v>
      </c>
      <c r="T78">
        <v>0</v>
      </c>
      <c r="U78">
        <v>348.97500000000002</v>
      </c>
      <c r="V78">
        <v>11.986382000000001</v>
      </c>
      <c r="W78">
        <v>46.399079999999998</v>
      </c>
      <c r="X78">
        <v>98.34</v>
      </c>
      <c r="Y78">
        <v>0</v>
      </c>
      <c r="Z78">
        <v>13.1076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43.371000000000002</v>
      </c>
      <c r="AH78">
        <v>143.30940000000001</v>
      </c>
      <c r="AI78">
        <v>16.939</v>
      </c>
      <c r="AJ78">
        <v>0</v>
      </c>
      <c r="AK78">
        <v>53.518799999999999</v>
      </c>
      <c r="AL78">
        <v>69.72</v>
      </c>
      <c r="AM78">
        <v>0</v>
      </c>
      <c r="AN78">
        <v>0.64119000000000004</v>
      </c>
      <c r="AO78">
        <v>4.1159999999999997</v>
      </c>
      <c r="AP78">
        <v>3.843</v>
      </c>
      <c r="AQ78">
        <v>64.22</v>
      </c>
      <c r="AR78">
        <v>22.08</v>
      </c>
      <c r="AS78">
        <v>12.1068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79.502425000000002</v>
      </c>
      <c r="BA78">
        <f t="shared" si="4"/>
        <v>2064.1802680000001</v>
      </c>
      <c r="BB78">
        <v>75</v>
      </c>
      <c r="BD78">
        <v>7.24</v>
      </c>
      <c r="BE78">
        <v>1.86</v>
      </c>
      <c r="BF78">
        <v>2.25</v>
      </c>
      <c r="BG78">
        <v>1.73</v>
      </c>
      <c r="BH78">
        <v>6.3</v>
      </c>
      <c r="BI78">
        <v>0.57999999999999996</v>
      </c>
      <c r="BJ78">
        <v>1.02</v>
      </c>
      <c r="BK78">
        <v>1.24</v>
      </c>
      <c r="BL78">
        <v>0.79</v>
      </c>
      <c r="BM78">
        <v>0.08</v>
      </c>
      <c r="BN78">
        <v>2.37</v>
      </c>
      <c r="BO78">
        <v>1.89</v>
      </c>
      <c r="BP78">
        <v>0.26</v>
      </c>
      <c r="BQ78">
        <v>1.99</v>
      </c>
      <c r="BR78">
        <v>1.08</v>
      </c>
      <c r="BS78">
        <v>1.64</v>
      </c>
      <c r="BT78">
        <v>2.9693719999999999</v>
      </c>
      <c r="BU78">
        <v>1.342031</v>
      </c>
      <c r="BV78">
        <v>1.9637800000000001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2.1292499999999999</v>
      </c>
      <c r="CQ78">
        <v>3.5429620000000002</v>
      </c>
      <c r="CR78">
        <v>0</v>
      </c>
      <c r="CS78">
        <v>2.79379</v>
      </c>
      <c r="CT78">
        <v>0.65207999999999999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79.502425000000002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343.32380000000001</v>
      </c>
      <c r="L79">
        <v>0</v>
      </c>
      <c r="M79">
        <v>47.195999999999998</v>
      </c>
      <c r="N79">
        <v>120.65625</v>
      </c>
      <c r="O79">
        <v>126.47812500000001</v>
      </c>
      <c r="P79">
        <v>129.94120000000001</v>
      </c>
      <c r="Q79">
        <v>0</v>
      </c>
      <c r="R79">
        <v>21.188700000000001</v>
      </c>
      <c r="S79">
        <v>26.375</v>
      </c>
      <c r="T79">
        <v>0</v>
      </c>
      <c r="U79">
        <v>348.97500000000002</v>
      </c>
      <c r="V79">
        <v>11.986382000000001</v>
      </c>
      <c r="W79">
        <v>46.399079999999998</v>
      </c>
      <c r="X79">
        <v>98.34</v>
      </c>
      <c r="Y79">
        <v>0</v>
      </c>
      <c r="Z79">
        <v>13.1076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43.371000000000002</v>
      </c>
      <c r="AH79">
        <v>143.30940000000001</v>
      </c>
      <c r="AI79">
        <v>3.9089999999999998</v>
      </c>
      <c r="AJ79">
        <v>0</v>
      </c>
      <c r="AK79">
        <v>53.518799999999999</v>
      </c>
      <c r="AL79">
        <v>69.72</v>
      </c>
      <c r="AM79">
        <v>0</v>
      </c>
      <c r="AN79">
        <v>0.64119000000000004</v>
      </c>
      <c r="AO79">
        <v>4.1159999999999997</v>
      </c>
      <c r="AP79">
        <v>3.843</v>
      </c>
      <c r="AQ79">
        <v>64.22</v>
      </c>
      <c r="AR79">
        <v>22.08</v>
      </c>
      <c r="AS79">
        <v>13.452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79.502425000000002</v>
      </c>
      <c r="BA79">
        <f t="shared" si="4"/>
        <v>2052.4954680000001</v>
      </c>
      <c r="BB79">
        <v>76</v>
      </c>
      <c r="BD79">
        <v>7.24</v>
      </c>
      <c r="BE79">
        <v>1.86</v>
      </c>
      <c r="BF79">
        <v>2.25</v>
      </c>
      <c r="BG79">
        <v>1.73</v>
      </c>
      <c r="BH79">
        <v>6.3</v>
      </c>
      <c r="BI79">
        <v>0.57999999999999996</v>
      </c>
      <c r="BJ79">
        <v>1.02</v>
      </c>
      <c r="BK79">
        <v>1.24</v>
      </c>
      <c r="BL79">
        <v>0.79</v>
      </c>
      <c r="BM79">
        <v>0.08</v>
      </c>
      <c r="BN79">
        <v>2.37</v>
      </c>
      <c r="BO79">
        <v>1.89</v>
      </c>
      <c r="BP79">
        <v>0.26</v>
      </c>
      <c r="BQ79">
        <v>1.99</v>
      </c>
      <c r="BR79">
        <v>1.08</v>
      </c>
      <c r="BS79">
        <v>1.64</v>
      </c>
      <c r="BT79">
        <v>2.9693719999999999</v>
      </c>
      <c r="BU79">
        <v>1.342031</v>
      </c>
      <c r="BV79">
        <v>1.9637800000000001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2.1292499999999999</v>
      </c>
      <c r="CQ79">
        <v>3.5429620000000002</v>
      </c>
      <c r="CR79">
        <v>0</v>
      </c>
      <c r="CS79">
        <v>2.79379</v>
      </c>
      <c r="CT79">
        <v>0.65207999999999999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79.502425000000002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343.32380000000001</v>
      </c>
      <c r="L80">
        <v>0</v>
      </c>
      <c r="M80">
        <v>47.195999999999998</v>
      </c>
      <c r="N80">
        <v>120.65625</v>
      </c>
      <c r="O80">
        <v>126.47812500000001</v>
      </c>
      <c r="P80">
        <v>129.94120000000001</v>
      </c>
      <c r="Q80">
        <v>0</v>
      </c>
      <c r="R80">
        <v>21.188700000000001</v>
      </c>
      <c r="S80">
        <v>26.375</v>
      </c>
      <c r="T80">
        <v>0</v>
      </c>
      <c r="U80">
        <v>348.97500000000002</v>
      </c>
      <c r="V80">
        <v>11.986382000000001</v>
      </c>
      <c r="W80">
        <v>46.399079999999998</v>
      </c>
      <c r="X80">
        <v>98.34</v>
      </c>
      <c r="Y80">
        <v>0</v>
      </c>
      <c r="Z80">
        <v>13.1076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43.371000000000002</v>
      </c>
      <c r="AH80">
        <v>143.30940000000001</v>
      </c>
      <c r="AI80">
        <v>0</v>
      </c>
      <c r="AJ80">
        <v>0</v>
      </c>
      <c r="AK80">
        <v>53.518799999999999</v>
      </c>
      <c r="AL80">
        <v>23.24</v>
      </c>
      <c r="AM80">
        <v>0</v>
      </c>
      <c r="AN80">
        <v>0.64119000000000004</v>
      </c>
      <c r="AO80">
        <v>4.1159999999999997</v>
      </c>
      <c r="AP80">
        <v>3.843</v>
      </c>
      <c r="AQ80">
        <v>64.22</v>
      </c>
      <c r="AR80">
        <v>26.495999999999999</v>
      </c>
      <c r="AS80">
        <v>13.452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79.502425000000002</v>
      </c>
      <c r="BA80">
        <f t="shared" si="4"/>
        <v>2006.5224680000001</v>
      </c>
      <c r="BB80">
        <v>77</v>
      </c>
      <c r="BD80">
        <v>7.24</v>
      </c>
      <c r="BE80">
        <v>1.86</v>
      </c>
      <c r="BF80">
        <v>2.25</v>
      </c>
      <c r="BG80">
        <v>1.73</v>
      </c>
      <c r="BH80">
        <v>6.3</v>
      </c>
      <c r="BI80">
        <v>0.57999999999999996</v>
      </c>
      <c r="BJ80">
        <v>1.02</v>
      </c>
      <c r="BK80">
        <v>1.24</v>
      </c>
      <c r="BL80">
        <v>0.79</v>
      </c>
      <c r="BM80">
        <v>0.08</v>
      </c>
      <c r="BN80">
        <v>2.37</v>
      </c>
      <c r="BO80">
        <v>1.89</v>
      </c>
      <c r="BP80">
        <v>0.26</v>
      </c>
      <c r="BQ80">
        <v>1.99</v>
      </c>
      <c r="BR80">
        <v>1.08</v>
      </c>
      <c r="BS80">
        <v>1.64</v>
      </c>
      <c r="BT80">
        <v>2.9693719999999999</v>
      </c>
      <c r="BU80">
        <v>1.342031</v>
      </c>
      <c r="BV80">
        <v>1.9637800000000001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2.1292499999999999</v>
      </c>
      <c r="CQ80">
        <v>3.5429620000000002</v>
      </c>
      <c r="CR80">
        <v>0</v>
      </c>
      <c r="CS80">
        <v>2.79379</v>
      </c>
      <c r="CT80">
        <v>0.65207999999999999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79.502425000000002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343.32380000000001</v>
      </c>
      <c r="L81">
        <v>0</v>
      </c>
      <c r="M81">
        <v>47.195999999999998</v>
      </c>
      <c r="N81">
        <v>120.65625</v>
      </c>
      <c r="O81">
        <v>126.47812500000001</v>
      </c>
      <c r="P81">
        <v>129.94120000000001</v>
      </c>
      <c r="Q81">
        <v>0</v>
      </c>
      <c r="R81">
        <v>21.188700000000001</v>
      </c>
      <c r="S81">
        <v>26.375</v>
      </c>
      <c r="T81">
        <v>0</v>
      </c>
      <c r="U81">
        <v>348.97500000000002</v>
      </c>
      <c r="V81">
        <v>12.108207</v>
      </c>
      <c r="W81">
        <v>46.399079999999998</v>
      </c>
      <c r="X81">
        <v>98.34</v>
      </c>
      <c r="Y81">
        <v>0</v>
      </c>
      <c r="Z81">
        <v>13.1076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43.371000000000002</v>
      </c>
      <c r="AH81">
        <v>143.30940000000001</v>
      </c>
      <c r="AI81">
        <v>0</v>
      </c>
      <c r="AJ81">
        <v>0</v>
      </c>
      <c r="AK81">
        <v>53.518799999999999</v>
      </c>
      <c r="AL81">
        <v>10.458</v>
      </c>
      <c r="AM81">
        <v>0</v>
      </c>
      <c r="AN81">
        <v>0.64119000000000004</v>
      </c>
      <c r="AO81">
        <v>2.6459999999999999</v>
      </c>
      <c r="AP81">
        <v>5.1239999999999997</v>
      </c>
      <c r="AQ81">
        <v>64.22</v>
      </c>
      <c r="AR81">
        <v>26.495999999999999</v>
      </c>
      <c r="AS81">
        <v>13.452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79.185204999999996</v>
      </c>
      <c r="BA81">
        <f t="shared" si="4"/>
        <v>1993.3560730000002</v>
      </c>
      <c r="BB81">
        <v>78</v>
      </c>
      <c r="BD81">
        <v>7.24</v>
      </c>
      <c r="BE81">
        <v>1.86</v>
      </c>
      <c r="BF81">
        <v>2.25</v>
      </c>
      <c r="BG81">
        <v>1.73</v>
      </c>
      <c r="BH81">
        <v>6.3</v>
      </c>
      <c r="BI81">
        <v>0.57999999999999996</v>
      </c>
      <c r="BJ81">
        <v>1.02</v>
      </c>
      <c r="BK81">
        <v>1.24</v>
      </c>
      <c r="BL81">
        <v>0.79</v>
      </c>
      <c r="BM81">
        <v>0.08</v>
      </c>
      <c r="BN81">
        <v>2.37</v>
      </c>
      <c r="BO81">
        <v>1.89</v>
      </c>
      <c r="BP81">
        <v>0.26</v>
      </c>
      <c r="BQ81">
        <v>1.99</v>
      </c>
      <c r="BR81">
        <v>1.08</v>
      </c>
      <c r="BS81">
        <v>1.64</v>
      </c>
      <c r="BT81">
        <v>2.9693719999999999</v>
      </c>
      <c r="BU81">
        <v>1.342031</v>
      </c>
      <c r="BV81">
        <v>1.98536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2.1292499999999999</v>
      </c>
      <c r="CQ81">
        <v>3.5429620000000002</v>
      </c>
      <c r="CR81">
        <v>0</v>
      </c>
      <c r="CS81">
        <v>2.79379</v>
      </c>
      <c r="CT81">
        <v>0.65207999999999999</v>
      </c>
      <c r="CU81">
        <v>0.77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79.185204999999996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343.32380000000001</v>
      </c>
      <c r="L82">
        <v>0</v>
      </c>
      <c r="M82">
        <v>47.195999999999998</v>
      </c>
      <c r="N82">
        <v>120.65625</v>
      </c>
      <c r="O82">
        <v>126.47812500000001</v>
      </c>
      <c r="P82">
        <v>129.94120000000001</v>
      </c>
      <c r="Q82">
        <v>0</v>
      </c>
      <c r="R82">
        <v>21.188700000000001</v>
      </c>
      <c r="S82">
        <v>26.375</v>
      </c>
      <c r="T82">
        <v>0</v>
      </c>
      <c r="U82">
        <v>348.97500000000002</v>
      </c>
      <c r="V82">
        <v>12.108207</v>
      </c>
      <c r="W82">
        <v>46.399079999999998</v>
      </c>
      <c r="X82">
        <v>98.34</v>
      </c>
      <c r="Y82">
        <v>0</v>
      </c>
      <c r="Z82">
        <v>6.5537999999999998</v>
      </c>
      <c r="AA82">
        <v>28.123999999999999</v>
      </c>
      <c r="AB82">
        <v>26.989000000000001</v>
      </c>
      <c r="AC82">
        <v>19.811679999999999</v>
      </c>
      <c r="AD82">
        <v>18.643799999999999</v>
      </c>
      <c r="AE82">
        <v>50.592516000000003</v>
      </c>
      <c r="AF82">
        <v>9.0630000000000006</v>
      </c>
      <c r="AG82">
        <v>43.371000000000002</v>
      </c>
      <c r="AH82">
        <v>119.42449999999999</v>
      </c>
      <c r="AI82">
        <v>0</v>
      </c>
      <c r="AJ82">
        <v>0</v>
      </c>
      <c r="AK82">
        <v>53.518799999999999</v>
      </c>
      <c r="AL82">
        <v>9.2959999999999994</v>
      </c>
      <c r="AM82">
        <v>0</v>
      </c>
      <c r="AN82">
        <v>0.64119000000000004</v>
      </c>
      <c r="AO82">
        <v>2.6459999999999999</v>
      </c>
      <c r="AP82">
        <v>5.1239999999999997</v>
      </c>
      <c r="AQ82">
        <v>48.1</v>
      </c>
      <c r="AR82">
        <v>26.495999999999999</v>
      </c>
      <c r="AS82">
        <v>13.452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78.449965000000006</v>
      </c>
      <c r="BA82">
        <f t="shared" si="4"/>
        <v>1896.2754130000001</v>
      </c>
      <c r="BB82">
        <v>79</v>
      </c>
      <c r="BD82">
        <v>7.24</v>
      </c>
      <c r="BE82">
        <v>1.86</v>
      </c>
      <c r="BF82">
        <v>2.25</v>
      </c>
      <c r="BG82">
        <v>1.73</v>
      </c>
      <c r="BH82">
        <v>6.3</v>
      </c>
      <c r="BI82">
        <v>0.57999999999999996</v>
      </c>
      <c r="BJ82">
        <v>1.02</v>
      </c>
      <c r="BK82">
        <v>1.24</v>
      </c>
      <c r="BL82">
        <v>0.79</v>
      </c>
      <c r="BM82">
        <v>0.08</v>
      </c>
      <c r="BN82">
        <v>2.37</v>
      </c>
      <c r="BO82">
        <v>1.89</v>
      </c>
      <c r="BP82">
        <v>0.26</v>
      </c>
      <c r="BQ82">
        <v>1.99</v>
      </c>
      <c r="BR82">
        <v>1.08</v>
      </c>
      <c r="BS82">
        <v>1.64</v>
      </c>
      <c r="BT82">
        <v>2.9693719999999999</v>
      </c>
      <c r="BU82">
        <v>1.342031</v>
      </c>
      <c r="BV82">
        <v>1.98536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2.1292499999999999</v>
      </c>
      <c r="CQ82">
        <v>3.5429620000000002</v>
      </c>
      <c r="CR82">
        <v>0</v>
      </c>
      <c r="CS82">
        <v>2.79379</v>
      </c>
      <c r="CT82">
        <v>0.32604</v>
      </c>
      <c r="CU82">
        <v>0.49</v>
      </c>
      <c r="CV82">
        <v>0.64600000000000002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78.449965000000006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343.32380000000001</v>
      </c>
      <c r="L83">
        <v>0</v>
      </c>
      <c r="M83">
        <v>47.195999999999998</v>
      </c>
      <c r="N83">
        <v>120.65625</v>
      </c>
      <c r="O83">
        <v>126.47812500000001</v>
      </c>
      <c r="P83">
        <v>129.94120000000001</v>
      </c>
      <c r="Q83">
        <v>0</v>
      </c>
      <c r="R83">
        <v>21.188700000000001</v>
      </c>
      <c r="S83">
        <v>26.375</v>
      </c>
      <c r="T83">
        <v>0</v>
      </c>
      <c r="U83">
        <v>348.97500000000002</v>
      </c>
      <c r="V83">
        <v>12.973481</v>
      </c>
      <c r="W83">
        <v>46.399079999999998</v>
      </c>
      <c r="X83">
        <v>98.34</v>
      </c>
      <c r="Y83">
        <v>0</v>
      </c>
      <c r="Z83">
        <v>6.5537999999999998</v>
      </c>
      <c r="AA83">
        <v>23.7</v>
      </c>
      <c r="AB83">
        <v>0</v>
      </c>
      <c r="AC83">
        <v>19.811679999999999</v>
      </c>
      <c r="AD83">
        <v>18.643799999999999</v>
      </c>
      <c r="AE83">
        <v>31.512</v>
      </c>
      <c r="AF83">
        <v>6.5454999999999997</v>
      </c>
      <c r="AG83">
        <v>43.371000000000002</v>
      </c>
      <c r="AH83">
        <v>91.864999999999995</v>
      </c>
      <c r="AI83">
        <v>0</v>
      </c>
      <c r="AJ83">
        <v>0</v>
      </c>
      <c r="AK83">
        <v>53.518799999999999</v>
      </c>
      <c r="AL83">
        <v>9.2959999999999994</v>
      </c>
      <c r="AM83">
        <v>0</v>
      </c>
      <c r="AN83">
        <v>0.64119000000000004</v>
      </c>
      <c r="AO83">
        <v>2.0579999999999998</v>
      </c>
      <c r="AP83">
        <v>5.1239999999999997</v>
      </c>
      <c r="AQ83">
        <v>31.2</v>
      </c>
      <c r="AR83">
        <v>22.08</v>
      </c>
      <c r="AS83">
        <v>13.452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77.707825000000014</v>
      </c>
      <c r="BA83">
        <f t="shared" si="4"/>
        <v>1793.9240309999998</v>
      </c>
      <c r="BB83">
        <v>80</v>
      </c>
      <c r="BD83">
        <v>7.24</v>
      </c>
      <c r="BE83">
        <v>1.86</v>
      </c>
      <c r="BF83">
        <v>2.25</v>
      </c>
      <c r="BG83">
        <v>1.73</v>
      </c>
      <c r="BH83">
        <v>6.3</v>
      </c>
      <c r="BI83">
        <v>0.57999999999999996</v>
      </c>
      <c r="BJ83">
        <v>1.02</v>
      </c>
      <c r="BK83">
        <v>1.24</v>
      </c>
      <c r="BL83">
        <v>0.79</v>
      </c>
      <c r="BM83">
        <v>0.08</v>
      </c>
      <c r="BN83">
        <v>2.37</v>
      </c>
      <c r="BO83">
        <v>1.89</v>
      </c>
      <c r="BP83">
        <v>0.26</v>
      </c>
      <c r="BQ83">
        <v>1.99</v>
      </c>
      <c r="BR83">
        <v>1.08</v>
      </c>
      <c r="BS83">
        <v>1.64</v>
      </c>
      <c r="BT83">
        <v>2.9693719999999999</v>
      </c>
      <c r="BU83">
        <v>1.342031</v>
      </c>
      <c r="BV83">
        <v>1.98536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2.1292499999999999</v>
      </c>
      <c r="CQ83">
        <v>3.5429620000000002</v>
      </c>
      <c r="CR83">
        <v>0</v>
      </c>
      <c r="CS83">
        <v>2.79379</v>
      </c>
      <c r="CT83">
        <v>0</v>
      </c>
      <c r="CU83">
        <v>0.224</v>
      </c>
      <c r="CV83">
        <v>0.49590000000000001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77.707825000000014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343.32380000000001</v>
      </c>
      <c r="L84">
        <v>0</v>
      </c>
      <c r="M84">
        <v>47.195999999999998</v>
      </c>
      <c r="N84">
        <v>120.65625</v>
      </c>
      <c r="O84">
        <v>126.47812500000001</v>
      </c>
      <c r="P84">
        <v>129.94120000000001</v>
      </c>
      <c r="Q84">
        <v>0</v>
      </c>
      <c r="R84">
        <v>21.188700000000001</v>
      </c>
      <c r="S84">
        <v>26.375</v>
      </c>
      <c r="T84">
        <v>0</v>
      </c>
      <c r="U84">
        <v>348.97500000000002</v>
      </c>
      <c r="V84">
        <v>12.973481</v>
      </c>
      <c r="W84">
        <v>46.399079999999998</v>
      </c>
      <c r="X84">
        <v>98.34</v>
      </c>
      <c r="Y84">
        <v>0</v>
      </c>
      <c r="Z84">
        <v>6.5537999999999998</v>
      </c>
      <c r="AA84">
        <v>11.375999999999999</v>
      </c>
      <c r="AB84">
        <v>0</v>
      </c>
      <c r="AC84">
        <v>9.9058399999999995</v>
      </c>
      <c r="AD84">
        <v>9.3218999999999994</v>
      </c>
      <c r="AE84">
        <v>31.512</v>
      </c>
      <c r="AF84">
        <v>6.5454999999999997</v>
      </c>
      <c r="AG84">
        <v>43.371000000000002</v>
      </c>
      <c r="AH84">
        <v>71.654700000000005</v>
      </c>
      <c r="AI84">
        <v>0</v>
      </c>
      <c r="AJ84">
        <v>0</v>
      </c>
      <c r="AK84">
        <v>53.518799999999999</v>
      </c>
      <c r="AL84">
        <v>9.2959999999999994</v>
      </c>
      <c r="AM84">
        <v>0</v>
      </c>
      <c r="AN84">
        <v>0.64119000000000004</v>
      </c>
      <c r="AO84">
        <v>2.0579999999999998</v>
      </c>
      <c r="AP84">
        <v>5.1239999999999997</v>
      </c>
      <c r="AQ84">
        <v>15.6</v>
      </c>
      <c r="AR84">
        <v>22.08</v>
      </c>
      <c r="AS84">
        <v>13.452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77.37552500000001</v>
      </c>
      <c r="BA84">
        <f t="shared" si="4"/>
        <v>1726.2296909999993</v>
      </c>
      <c r="BB84">
        <v>81</v>
      </c>
      <c r="BD84">
        <v>7.24</v>
      </c>
      <c r="BE84">
        <v>1.86</v>
      </c>
      <c r="BF84">
        <v>2.25</v>
      </c>
      <c r="BG84">
        <v>1.73</v>
      </c>
      <c r="BH84">
        <v>6.3</v>
      </c>
      <c r="BI84">
        <v>0.57999999999999996</v>
      </c>
      <c r="BJ84">
        <v>1.02</v>
      </c>
      <c r="BK84">
        <v>1.24</v>
      </c>
      <c r="BL84">
        <v>0.79</v>
      </c>
      <c r="BM84">
        <v>0.08</v>
      </c>
      <c r="BN84">
        <v>2.37</v>
      </c>
      <c r="BO84">
        <v>1.89</v>
      </c>
      <c r="BP84">
        <v>0.26</v>
      </c>
      <c r="BQ84">
        <v>1.99</v>
      </c>
      <c r="BR84">
        <v>1.08</v>
      </c>
      <c r="BS84">
        <v>1.64</v>
      </c>
      <c r="BT84">
        <v>2.9693719999999999</v>
      </c>
      <c r="BU84">
        <v>1.342031</v>
      </c>
      <c r="BV84">
        <v>1.98536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2.1292499999999999</v>
      </c>
      <c r="CQ84">
        <v>3.5429620000000002</v>
      </c>
      <c r="CR84">
        <v>0</v>
      </c>
      <c r="CS84">
        <v>2.79379</v>
      </c>
      <c r="CT84">
        <v>0</v>
      </c>
      <c r="CU84">
        <v>0</v>
      </c>
      <c r="CV84">
        <v>0.3876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77.37552500000001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343.32380000000001</v>
      </c>
      <c r="L85">
        <v>0</v>
      </c>
      <c r="M85">
        <v>47.195999999999998</v>
      </c>
      <c r="N85">
        <v>120.65625</v>
      </c>
      <c r="O85">
        <v>126.47812500000001</v>
      </c>
      <c r="P85">
        <v>129.94120000000001</v>
      </c>
      <c r="Q85">
        <v>0</v>
      </c>
      <c r="R85">
        <v>21.188700000000001</v>
      </c>
      <c r="S85">
        <v>26.375</v>
      </c>
      <c r="T85">
        <v>0</v>
      </c>
      <c r="U85">
        <v>348.97500000000002</v>
      </c>
      <c r="V85">
        <v>16.731683</v>
      </c>
      <c r="W85">
        <v>46.399079999999998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9.9058399999999995</v>
      </c>
      <c r="AD85">
        <v>9.3218999999999994</v>
      </c>
      <c r="AE85">
        <v>31.512</v>
      </c>
      <c r="AF85">
        <v>6.5454999999999997</v>
      </c>
      <c r="AG85">
        <v>43.371000000000002</v>
      </c>
      <c r="AH85">
        <v>42.548000000000002</v>
      </c>
      <c r="AI85">
        <v>0</v>
      </c>
      <c r="AJ85">
        <v>0</v>
      </c>
      <c r="AK85">
        <v>53.518799999999999</v>
      </c>
      <c r="AL85">
        <v>9.2959999999999994</v>
      </c>
      <c r="AM85">
        <v>0</v>
      </c>
      <c r="AN85">
        <v>0.64119000000000004</v>
      </c>
      <c r="AO85">
        <v>2.0579999999999998</v>
      </c>
      <c r="AP85">
        <v>8.3264999999999993</v>
      </c>
      <c r="AQ85">
        <v>15.6</v>
      </c>
      <c r="AR85">
        <v>22.08</v>
      </c>
      <c r="AS85">
        <v>13.452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77.228615000000005</v>
      </c>
      <c r="BA85">
        <f t="shared" si="4"/>
        <v>1692.5607829999992</v>
      </c>
      <c r="BB85">
        <v>82</v>
      </c>
      <c r="BD85">
        <v>7.24</v>
      </c>
      <c r="BE85">
        <v>1.86</v>
      </c>
      <c r="BF85">
        <v>2.25</v>
      </c>
      <c r="BG85">
        <v>1.73</v>
      </c>
      <c r="BH85">
        <v>6.3</v>
      </c>
      <c r="BI85">
        <v>0.57999999999999996</v>
      </c>
      <c r="BJ85">
        <v>1.02</v>
      </c>
      <c r="BK85">
        <v>1.24</v>
      </c>
      <c r="BL85">
        <v>0.79</v>
      </c>
      <c r="BM85">
        <v>0.08</v>
      </c>
      <c r="BN85">
        <v>2.37</v>
      </c>
      <c r="BO85">
        <v>1.89</v>
      </c>
      <c r="BP85">
        <v>0.26</v>
      </c>
      <c r="BQ85">
        <v>1.99</v>
      </c>
      <c r="BR85">
        <v>1.08</v>
      </c>
      <c r="BS85">
        <v>1.64</v>
      </c>
      <c r="BT85">
        <v>2.9693719999999999</v>
      </c>
      <c r="BU85">
        <v>1.342031</v>
      </c>
      <c r="BV85">
        <v>1.9961500000000001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2.1292499999999999</v>
      </c>
      <c r="CQ85">
        <v>3.5429620000000002</v>
      </c>
      <c r="CR85">
        <v>0</v>
      </c>
      <c r="CS85">
        <v>2.79379</v>
      </c>
      <c r="CT85">
        <v>0</v>
      </c>
      <c r="CU85">
        <v>0</v>
      </c>
      <c r="CV85">
        <v>0.22989999999999999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77.228615000000005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343.32380000000001</v>
      </c>
      <c r="L86">
        <v>0</v>
      </c>
      <c r="M86">
        <v>47.195999999999998</v>
      </c>
      <c r="N86">
        <v>120.65625</v>
      </c>
      <c r="O86">
        <v>126.47812500000001</v>
      </c>
      <c r="P86">
        <v>129.94120000000001</v>
      </c>
      <c r="Q86">
        <v>0</v>
      </c>
      <c r="R86">
        <v>21.188700000000001</v>
      </c>
      <c r="S86">
        <v>26.375</v>
      </c>
      <c r="T86">
        <v>0</v>
      </c>
      <c r="U86">
        <v>348.97500000000002</v>
      </c>
      <c r="V86">
        <v>16.731683</v>
      </c>
      <c r="W86">
        <v>46.399079999999998</v>
      </c>
      <c r="X86">
        <v>98.34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9.3218999999999994</v>
      </c>
      <c r="AE86">
        <v>31.512</v>
      </c>
      <c r="AF86">
        <v>6.5454999999999997</v>
      </c>
      <c r="AG86">
        <v>43.371000000000002</v>
      </c>
      <c r="AH86">
        <v>38.68</v>
      </c>
      <c r="AI86">
        <v>0</v>
      </c>
      <c r="AJ86">
        <v>0</v>
      </c>
      <c r="AK86">
        <v>53.518799999999999</v>
      </c>
      <c r="AL86">
        <v>9.2959999999999994</v>
      </c>
      <c r="AM86">
        <v>0</v>
      </c>
      <c r="AN86">
        <v>0.64119000000000004</v>
      </c>
      <c r="AO86">
        <v>2.0579999999999998</v>
      </c>
      <c r="AP86">
        <v>8.3264999999999993</v>
      </c>
      <c r="AQ86">
        <v>0</v>
      </c>
      <c r="AR86">
        <v>22.08</v>
      </c>
      <c r="AS86">
        <v>13.452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77.207715000000007</v>
      </c>
      <c r="BA86">
        <f t="shared" si="4"/>
        <v>1663.1660429999995</v>
      </c>
      <c r="BB86">
        <v>83</v>
      </c>
      <c r="BD86">
        <v>7.24</v>
      </c>
      <c r="BE86">
        <v>1.86</v>
      </c>
      <c r="BF86">
        <v>2.25</v>
      </c>
      <c r="BG86">
        <v>1.73</v>
      </c>
      <c r="BH86">
        <v>6.3</v>
      </c>
      <c r="BI86">
        <v>0.57999999999999996</v>
      </c>
      <c r="BJ86">
        <v>1.02</v>
      </c>
      <c r="BK86">
        <v>1.24</v>
      </c>
      <c r="BL86">
        <v>0.79</v>
      </c>
      <c r="BM86">
        <v>0.08</v>
      </c>
      <c r="BN86">
        <v>2.37</v>
      </c>
      <c r="BO86">
        <v>1.89</v>
      </c>
      <c r="BP86">
        <v>0.26</v>
      </c>
      <c r="BQ86">
        <v>1.99</v>
      </c>
      <c r="BR86">
        <v>1.08</v>
      </c>
      <c r="BS86">
        <v>1.64</v>
      </c>
      <c r="BT86">
        <v>2.9693719999999999</v>
      </c>
      <c r="BU86">
        <v>1.342031</v>
      </c>
      <c r="BV86">
        <v>1.9961500000000001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2.1292499999999999</v>
      </c>
      <c r="CQ86">
        <v>3.5429620000000002</v>
      </c>
      <c r="CR86">
        <v>0</v>
      </c>
      <c r="CS86">
        <v>2.79379</v>
      </c>
      <c r="CT86">
        <v>0</v>
      </c>
      <c r="CU86">
        <v>0</v>
      </c>
      <c r="CV86">
        <v>0.20899999999999999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77.207715000000007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296.14620000000002</v>
      </c>
      <c r="L87">
        <v>0</v>
      </c>
      <c r="M87">
        <v>47.195999999999998</v>
      </c>
      <c r="N87">
        <v>120.65625</v>
      </c>
      <c r="O87">
        <v>126.47812500000001</v>
      </c>
      <c r="P87">
        <v>115.624</v>
      </c>
      <c r="Q87">
        <v>0</v>
      </c>
      <c r="R87">
        <v>21.188700000000001</v>
      </c>
      <c r="S87">
        <v>26.375</v>
      </c>
      <c r="T87">
        <v>0</v>
      </c>
      <c r="U87">
        <v>348.97500000000002</v>
      </c>
      <c r="V87">
        <v>16.731683</v>
      </c>
      <c r="W87">
        <v>46.399079999999998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9.3218999999999994</v>
      </c>
      <c r="AE87">
        <v>31.512</v>
      </c>
      <c r="AF87">
        <v>6.5454999999999997</v>
      </c>
      <c r="AG87">
        <v>43.371000000000002</v>
      </c>
      <c r="AH87">
        <v>19.34</v>
      </c>
      <c r="AI87">
        <v>0</v>
      </c>
      <c r="AJ87">
        <v>0</v>
      </c>
      <c r="AK87">
        <v>53.518799999999999</v>
      </c>
      <c r="AL87">
        <v>9.2959999999999994</v>
      </c>
      <c r="AM87">
        <v>0</v>
      </c>
      <c r="AN87">
        <v>0.64119000000000004</v>
      </c>
      <c r="AO87">
        <v>2.0579999999999998</v>
      </c>
      <c r="AP87">
        <v>8.9670000000000005</v>
      </c>
      <c r="AQ87">
        <v>0</v>
      </c>
      <c r="AR87">
        <v>16.559999999999999</v>
      </c>
      <c r="AS87">
        <v>12.1068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77.103215000000006</v>
      </c>
      <c r="BA87">
        <f t="shared" si="4"/>
        <v>1576.0020429999997</v>
      </c>
      <c r="BB87">
        <v>84</v>
      </c>
      <c r="BD87">
        <v>7.24</v>
      </c>
      <c r="BE87">
        <v>1.86</v>
      </c>
      <c r="BF87">
        <v>2.25</v>
      </c>
      <c r="BG87">
        <v>1.73</v>
      </c>
      <c r="BH87">
        <v>6.3</v>
      </c>
      <c r="BI87">
        <v>0.57999999999999996</v>
      </c>
      <c r="BJ87">
        <v>1.02</v>
      </c>
      <c r="BK87">
        <v>1.24</v>
      </c>
      <c r="BL87">
        <v>0.79</v>
      </c>
      <c r="BM87">
        <v>0.08</v>
      </c>
      <c r="BN87">
        <v>2.37</v>
      </c>
      <c r="BO87">
        <v>1.89</v>
      </c>
      <c r="BP87">
        <v>0.26</v>
      </c>
      <c r="BQ87">
        <v>1.99</v>
      </c>
      <c r="BR87">
        <v>1.08</v>
      </c>
      <c r="BS87">
        <v>1.64</v>
      </c>
      <c r="BT87">
        <v>2.9693719999999999</v>
      </c>
      <c r="BU87">
        <v>1.342031</v>
      </c>
      <c r="BV87">
        <v>1.9961500000000001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2.1292499999999999</v>
      </c>
      <c r="CQ87">
        <v>3.5429620000000002</v>
      </c>
      <c r="CR87">
        <v>0</v>
      </c>
      <c r="CS87">
        <v>2.79379</v>
      </c>
      <c r="CT87">
        <v>0</v>
      </c>
      <c r="CU87">
        <v>0</v>
      </c>
      <c r="CV87">
        <v>0.1045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77.103215000000006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296.14620000000002</v>
      </c>
      <c r="L88">
        <v>0</v>
      </c>
      <c r="M88">
        <v>47.195999999999998</v>
      </c>
      <c r="N88">
        <v>120.65625</v>
      </c>
      <c r="O88">
        <v>126.47812500000001</v>
      </c>
      <c r="P88">
        <v>115.624</v>
      </c>
      <c r="Q88">
        <v>0</v>
      </c>
      <c r="R88">
        <v>21.188700000000001</v>
      </c>
      <c r="S88">
        <v>26.375</v>
      </c>
      <c r="T88">
        <v>0</v>
      </c>
      <c r="U88">
        <v>348.97500000000002</v>
      </c>
      <c r="V88">
        <v>16.731683</v>
      </c>
      <c r="W88">
        <v>46.399079999999998</v>
      </c>
      <c r="X88">
        <v>98.34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9.3218999999999994</v>
      </c>
      <c r="AE88">
        <v>31.512</v>
      </c>
      <c r="AF88">
        <v>6.5454999999999997</v>
      </c>
      <c r="AG88">
        <v>43.371000000000002</v>
      </c>
      <c r="AH88">
        <v>0</v>
      </c>
      <c r="AI88">
        <v>0</v>
      </c>
      <c r="AJ88">
        <v>0</v>
      </c>
      <c r="AK88">
        <v>53.518799999999999</v>
      </c>
      <c r="AL88">
        <v>9.2959999999999994</v>
      </c>
      <c r="AM88">
        <v>0</v>
      </c>
      <c r="AN88">
        <v>0.64119000000000004</v>
      </c>
      <c r="AO88">
        <v>2.0579999999999998</v>
      </c>
      <c r="AP88">
        <v>8.9670000000000005</v>
      </c>
      <c r="AQ88">
        <v>0</v>
      </c>
      <c r="AR88">
        <v>16.559999999999999</v>
      </c>
      <c r="AS88">
        <v>12.1068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76.998715000000004</v>
      </c>
      <c r="BA88">
        <f t="shared" si="4"/>
        <v>1556.5575429999997</v>
      </c>
      <c r="BB88">
        <v>85</v>
      </c>
      <c r="BD88">
        <v>7.24</v>
      </c>
      <c r="BE88">
        <v>1.86</v>
      </c>
      <c r="BF88">
        <v>2.25</v>
      </c>
      <c r="BG88">
        <v>1.73</v>
      </c>
      <c r="BH88">
        <v>6.3</v>
      </c>
      <c r="BI88">
        <v>0.57999999999999996</v>
      </c>
      <c r="BJ88">
        <v>1.02</v>
      </c>
      <c r="BK88">
        <v>1.24</v>
      </c>
      <c r="BL88">
        <v>0.79</v>
      </c>
      <c r="BM88">
        <v>0.08</v>
      </c>
      <c r="BN88">
        <v>2.37</v>
      </c>
      <c r="BO88">
        <v>1.89</v>
      </c>
      <c r="BP88">
        <v>0.26</v>
      </c>
      <c r="BQ88">
        <v>1.99</v>
      </c>
      <c r="BR88">
        <v>1.08</v>
      </c>
      <c r="BS88">
        <v>1.64</v>
      </c>
      <c r="BT88">
        <v>2.9693719999999999</v>
      </c>
      <c r="BU88">
        <v>1.342031</v>
      </c>
      <c r="BV88">
        <v>1.9961500000000001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2.1292499999999999</v>
      </c>
      <c r="CQ88">
        <v>3.5429620000000002</v>
      </c>
      <c r="CR88">
        <v>0</v>
      </c>
      <c r="CS88">
        <v>2.79379</v>
      </c>
      <c r="CT88">
        <v>0</v>
      </c>
      <c r="CU88">
        <v>0</v>
      </c>
      <c r="CV88">
        <v>0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76.998715000000004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296.14620000000002</v>
      </c>
      <c r="L89">
        <v>0</v>
      </c>
      <c r="M89">
        <v>47.195999999999998</v>
      </c>
      <c r="N89">
        <v>120.65625</v>
      </c>
      <c r="O89">
        <v>126.47812500000001</v>
      </c>
      <c r="P89">
        <v>115.624</v>
      </c>
      <c r="Q89">
        <v>0</v>
      </c>
      <c r="R89">
        <v>21.188700000000001</v>
      </c>
      <c r="S89">
        <v>26.375</v>
      </c>
      <c r="T89">
        <v>0</v>
      </c>
      <c r="U89">
        <v>348.97500000000002</v>
      </c>
      <c r="V89">
        <v>16.731683</v>
      </c>
      <c r="W89">
        <v>46.399079999999998</v>
      </c>
      <c r="X89">
        <v>98.34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9.3218999999999994</v>
      </c>
      <c r="AE89">
        <v>31.512</v>
      </c>
      <c r="AF89">
        <v>6.5454999999999997</v>
      </c>
      <c r="AG89">
        <v>43.371000000000002</v>
      </c>
      <c r="AH89">
        <v>0</v>
      </c>
      <c r="AI89">
        <v>0</v>
      </c>
      <c r="AJ89">
        <v>0</v>
      </c>
      <c r="AK89">
        <v>53.518799999999999</v>
      </c>
      <c r="AL89">
        <v>9.2959999999999994</v>
      </c>
      <c r="AM89">
        <v>0</v>
      </c>
      <c r="AN89">
        <v>0.64119000000000004</v>
      </c>
      <c r="AO89">
        <v>2.6459999999999999</v>
      </c>
      <c r="AP89">
        <v>8.9670000000000005</v>
      </c>
      <c r="AQ89">
        <v>0</v>
      </c>
      <c r="AR89">
        <v>16.559999999999999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76.998715000000004</v>
      </c>
      <c r="BA89">
        <f t="shared" si="4"/>
        <v>1555.8003429999997</v>
      </c>
      <c r="BB89">
        <v>86</v>
      </c>
      <c r="BD89">
        <v>7.24</v>
      </c>
      <c r="BE89">
        <v>1.86</v>
      </c>
      <c r="BF89">
        <v>2.25</v>
      </c>
      <c r="BG89">
        <v>1.73</v>
      </c>
      <c r="BH89">
        <v>6.3</v>
      </c>
      <c r="BI89">
        <v>0.57999999999999996</v>
      </c>
      <c r="BJ89">
        <v>1.02</v>
      </c>
      <c r="BK89">
        <v>1.24</v>
      </c>
      <c r="BL89">
        <v>0.79</v>
      </c>
      <c r="BM89">
        <v>0.08</v>
      </c>
      <c r="BN89">
        <v>2.37</v>
      </c>
      <c r="BO89">
        <v>1.89</v>
      </c>
      <c r="BP89">
        <v>0.26</v>
      </c>
      <c r="BQ89">
        <v>1.99</v>
      </c>
      <c r="BR89">
        <v>1.08</v>
      </c>
      <c r="BS89">
        <v>1.64</v>
      </c>
      <c r="BT89">
        <v>2.9693719999999999</v>
      </c>
      <c r="BU89">
        <v>1.342031</v>
      </c>
      <c r="BV89">
        <v>1.9961500000000001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2.1292499999999999</v>
      </c>
      <c r="CQ89">
        <v>3.5429620000000002</v>
      </c>
      <c r="CR89">
        <v>0</v>
      </c>
      <c r="CS89">
        <v>2.79379</v>
      </c>
      <c r="CT89">
        <v>0</v>
      </c>
      <c r="CU89">
        <v>0</v>
      </c>
      <c r="CV89">
        <v>0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76.998715000000004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296.14620000000002</v>
      </c>
      <c r="L90">
        <v>0</v>
      </c>
      <c r="M90">
        <v>47.195999999999998</v>
      </c>
      <c r="N90">
        <v>120.65625</v>
      </c>
      <c r="O90">
        <v>126.47812500000001</v>
      </c>
      <c r="P90">
        <v>115.624</v>
      </c>
      <c r="Q90">
        <v>0</v>
      </c>
      <c r="R90">
        <v>21.188700000000001</v>
      </c>
      <c r="S90">
        <v>26.375</v>
      </c>
      <c r="T90">
        <v>0</v>
      </c>
      <c r="U90">
        <v>348.97500000000002</v>
      </c>
      <c r="V90">
        <v>16.731683</v>
      </c>
      <c r="W90">
        <v>46.399079999999998</v>
      </c>
      <c r="X90">
        <v>98.34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9.3218999999999994</v>
      </c>
      <c r="AE90">
        <v>31.512</v>
      </c>
      <c r="AF90">
        <v>6.5454999999999997</v>
      </c>
      <c r="AG90">
        <v>43.371000000000002</v>
      </c>
      <c r="AH90">
        <v>0</v>
      </c>
      <c r="AI90">
        <v>0</v>
      </c>
      <c r="AJ90">
        <v>0</v>
      </c>
      <c r="AK90">
        <v>53.518799999999999</v>
      </c>
      <c r="AL90">
        <v>9.2959999999999994</v>
      </c>
      <c r="AM90">
        <v>0</v>
      </c>
      <c r="AN90">
        <v>0.64119000000000004</v>
      </c>
      <c r="AO90">
        <v>2.6459999999999999</v>
      </c>
      <c r="AP90">
        <v>8.9670000000000005</v>
      </c>
      <c r="AQ90">
        <v>0</v>
      </c>
      <c r="AR90">
        <v>16.559999999999999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76.998715000000004</v>
      </c>
      <c r="BA90">
        <f t="shared" si="4"/>
        <v>1555.8003429999997</v>
      </c>
      <c r="BB90">
        <v>87</v>
      </c>
      <c r="BD90">
        <v>7.24</v>
      </c>
      <c r="BE90">
        <v>1.86</v>
      </c>
      <c r="BF90">
        <v>2.25</v>
      </c>
      <c r="BG90">
        <v>1.73</v>
      </c>
      <c r="BH90">
        <v>6.3</v>
      </c>
      <c r="BI90">
        <v>0.57999999999999996</v>
      </c>
      <c r="BJ90">
        <v>1.02</v>
      </c>
      <c r="BK90">
        <v>1.24</v>
      </c>
      <c r="BL90">
        <v>0.79</v>
      </c>
      <c r="BM90">
        <v>0.08</v>
      </c>
      <c r="BN90">
        <v>2.37</v>
      </c>
      <c r="BO90">
        <v>1.89</v>
      </c>
      <c r="BP90">
        <v>0.26</v>
      </c>
      <c r="BQ90">
        <v>1.99</v>
      </c>
      <c r="BR90">
        <v>1.08</v>
      </c>
      <c r="BS90">
        <v>1.64</v>
      </c>
      <c r="BT90">
        <v>2.9693719999999999</v>
      </c>
      <c r="BU90">
        <v>1.342031</v>
      </c>
      <c r="BV90">
        <v>1.9961500000000001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2.1292499999999999</v>
      </c>
      <c r="CQ90">
        <v>3.5429620000000002</v>
      </c>
      <c r="CR90">
        <v>0</v>
      </c>
      <c r="CS90">
        <v>2.79379</v>
      </c>
      <c r="CT90">
        <v>0</v>
      </c>
      <c r="CU90">
        <v>0</v>
      </c>
      <c r="CV90">
        <v>0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76.998715000000004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296.14620000000002</v>
      </c>
      <c r="L91">
        <v>0</v>
      </c>
      <c r="M91">
        <v>47.195999999999998</v>
      </c>
      <c r="N91">
        <v>120.65625</v>
      </c>
      <c r="O91">
        <v>126.47812500000001</v>
      </c>
      <c r="P91">
        <v>115.624</v>
      </c>
      <c r="Q91">
        <v>0</v>
      </c>
      <c r="R91">
        <v>21.188700000000001</v>
      </c>
      <c r="S91">
        <v>26.375</v>
      </c>
      <c r="T91">
        <v>0</v>
      </c>
      <c r="U91">
        <v>348.97500000000002</v>
      </c>
      <c r="V91">
        <v>16.731683</v>
      </c>
      <c r="W91">
        <v>46.399079999999998</v>
      </c>
      <c r="X91">
        <v>98.34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9.3218999999999994</v>
      </c>
      <c r="AE91">
        <v>31.512</v>
      </c>
      <c r="AF91">
        <v>6.5454999999999997</v>
      </c>
      <c r="AG91">
        <v>43.371000000000002</v>
      </c>
      <c r="AH91">
        <v>0</v>
      </c>
      <c r="AI91">
        <v>0</v>
      </c>
      <c r="AJ91">
        <v>0</v>
      </c>
      <c r="AK91">
        <v>53.518799999999999</v>
      </c>
      <c r="AL91">
        <v>9.2959999999999994</v>
      </c>
      <c r="AM91">
        <v>0</v>
      </c>
      <c r="AN91">
        <v>0.64119000000000004</v>
      </c>
      <c r="AO91">
        <v>2.6459999999999999</v>
      </c>
      <c r="AP91">
        <v>5.1239999999999997</v>
      </c>
      <c r="AQ91">
        <v>0</v>
      </c>
      <c r="AR91">
        <v>16.559999999999999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77.059505000000001</v>
      </c>
      <c r="BA91">
        <f t="shared" si="4"/>
        <v>1552.0181329999996</v>
      </c>
      <c r="BB91">
        <v>88</v>
      </c>
      <c r="BD91">
        <v>7.24</v>
      </c>
      <c r="BE91">
        <v>1.86</v>
      </c>
      <c r="BF91">
        <v>2.25</v>
      </c>
      <c r="BG91">
        <v>1.73</v>
      </c>
      <c r="BH91">
        <v>6.3</v>
      </c>
      <c r="BI91">
        <v>0.6</v>
      </c>
      <c r="BJ91">
        <v>1.05</v>
      </c>
      <c r="BK91">
        <v>1.24</v>
      </c>
      <c r="BL91">
        <v>0.79</v>
      </c>
      <c r="BM91">
        <v>0.08</v>
      </c>
      <c r="BN91">
        <v>2.37</v>
      </c>
      <c r="BO91">
        <v>1.89</v>
      </c>
      <c r="BP91">
        <v>0.26</v>
      </c>
      <c r="BQ91">
        <v>1.99</v>
      </c>
      <c r="BR91">
        <v>1.08</v>
      </c>
      <c r="BS91">
        <v>1.64</v>
      </c>
      <c r="BT91">
        <v>2.9693719999999999</v>
      </c>
      <c r="BU91">
        <v>1.342031</v>
      </c>
      <c r="BV91">
        <v>2.0069400000000002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2.1292499999999999</v>
      </c>
      <c r="CQ91">
        <v>3.5429620000000002</v>
      </c>
      <c r="CR91">
        <v>0</v>
      </c>
      <c r="CS91">
        <v>2.79379</v>
      </c>
      <c r="CT91">
        <v>0</v>
      </c>
      <c r="CU91">
        <v>0</v>
      </c>
      <c r="CV91">
        <v>0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77.059505000000001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338.63619999999997</v>
      </c>
      <c r="L92">
        <v>0</v>
      </c>
      <c r="M92">
        <v>47.195999999999998</v>
      </c>
      <c r="N92">
        <v>120.65625</v>
      </c>
      <c r="O92">
        <v>126.47812500000001</v>
      </c>
      <c r="P92">
        <v>115.624</v>
      </c>
      <c r="Q92">
        <v>0</v>
      </c>
      <c r="R92">
        <v>21.188700000000001</v>
      </c>
      <c r="S92">
        <v>26.375</v>
      </c>
      <c r="T92">
        <v>0</v>
      </c>
      <c r="U92">
        <v>348.97500000000002</v>
      </c>
      <c r="V92">
        <v>16.731683</v>
      </c>
      <c r="W92">
        <v>46.399079999999998</v>
      </c>
      <c r="X92">
        <v>98.34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9.3218999999999994</v>
      </c>
      <c r="AE92">
        <v>31.512</v>
      </c>
      <c r="AF92">
        <v>6.5454999999999997</v>
      </c>
      <c r="AG92">
        <v>43.371000000000002</v>
      </c>
      <c r="AH92">
        <v>0</v>
      </c>
      <c r="AI92">
        <v>0</v>
      </c>
      <c r="AJ92">
        <v>0</v>
      </c>
      <c r="AK92">
        <v>53.518799999999999</v>
      </c>
      <c r="AL92">
        <v>9.2959999999999994</v>
      </c>
      <c r="AM92">
        <v>0</v>
      </c>
      <c r="AN92">
        <v>0.64119000000000004</v>
      </c>
      <c r="AO92">
        <v>2.6459999999999999</v>
      </c>
      <c r="AP92">
        <v>5.1239999999999997</v>
      </c>
      <c r="AQ92">
        <v>0</v>
      </c>
      <c r="AR92">
        <v>16.559999999999999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77.059505000000001</v>
      </c>
      <c r="BA92">
        <f t="shared" si="4"/>
        <v>1594.5081329999996</v>
      </c>
      <c r="BB92">
        <v>89</v>
      </c>
      <c r="BD92">
        <v>7.24</v>
      </c>
      <c r="BE92">
        <v>1.86</v>
      </c>
      <c r="BF92">
        <v>2.25</v>
      </c>
      <c r="BG92">
        <v>1.73</v>
      </c>
      <c r="BH92">
        <v>6.3</v>
      </c>
      <c r="BI92">
        <v>0.6</v>
      </c>
      <c r="BJ92">
        <v>1.05</v>
      </c>
      <c r="BK92">
        <v>1.24</v>
      </c>
      <c r="BL92">
        <v>0.79</v>
      </c>
      <c r="BM92">
        <v>0.08</v>
      </c>
      <c r="BN92">
        <v>2.37</v>
      </c>
      <c r="BO92">
        <v>1.89</v>
      </c>
      <c r="BP92">
        <v>0.26</v>
      </c>
      <c r="BQ92">
        <v>1.99</v>
      </c>
      <c r="BR92">
        <v>1.08</v>
      </c>
      <c r="BS92">
        <v>1.64</v>
      </c>
      <c r="BT92">
        <v>2.9693719999999999</v>
      </c>
      <c r="BU92">
        <v>1.342031</v>
      </c>
      <c r="BV92">
        <v>2.0069400000000002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2.1292499999999999</v>
      </c>
      <c r="CQ92">
        <v>3.5429620000000002</v>
      </c>
      <c r="CR92">
        <v>0</v>
      </c>
      <c r="CS92">
        <v>2.79379</v>
      </c>
      <c r="CT92">
        <v>0</v>
      </c>
      <c r="CU92">
        <v>0</v>
      </c>
      <c r="CV92">
        <v>0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77.059505000000001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338.63619999999997</v>
      </c>
      <c r="L93">
        <v>0</v>
      </c>
      <c r="M93">
        <v>47.195999999999998</v>
      </c>
      <c r="N93">
        <v>120.65625</v>
      </c>
      <c r="O93">
        <v>126.47812500000001</v>
      </c>
      <c r="P93">
        <v>115.624</v>
      </c>
      <c r="Q93">
        <v>0</v>
      </c>
      <c r="R93">
        <v>21.188700000000001</v>
      </c>
      <c r="S93">
        <v>26.375</v>
      </c>
      <c r="T93">
        <v>0</v>
      </c>
      <c r="U93">
        <v>348.97500000000002</v>
      </c>
      <c r="V93">
        <v>16.731683</v>
      </c>
      <c r="W93">
        <v>46.399079999999998</v>
      </c>
      <c r="X93">
        <v>98.34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9.0517000000000003</v>
      </c>
      <c r="AE93">
        <v>31.512</v>
      </c>
      <c r="AF93">
        <v>6.5454999999999997</v>
      </c>
      <c r="AG93">
        <v>43.371000000000002</v>
      </c>
      <c r="AH93">
        <v>0</v>
      </c>
      <c r="AI93">
        <v>0</v>
      </c>
      <c r="AJ93">
        <v>0</v>
      </c>
      <c r="AK93">
        <v>53.518799999999999</v>
      </c>
      <c r="AL93">
        <v>9.2959999999999994</v>
      </c>
      <c r="AM93">
        <v>0</v>
      </c>
      <c r="AN93">
        <v>0.64119000000000004</v>
      </c>
      <c r="AO93">
        <v>2.6459999999999999</v>
      </c>
      <c r="AP93">
        <v>5.1239999999999997</v>
      </c>
      <c r="AQ93">
        <v>0</v>
      </c>
      <c r="AR93">
        <v>16.559999999999999</v>
      </c>
      <c r="AS93">
        <v>10.7616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77.059505000000001</v>
      </c>
      <c r="BA93">
        <f t="shared" si="4"/>
        <v>1594.2379329999997</v>
      </c>
      <c r="BB93">
        <v>90</v>
      </c>
      <c r="BD93">
        <v>7.24</v>
      </c>
      <c r="BE93">
        <v>1.86</v>
      </c>
      <c r="BF93">
        <v>2.25</v>
      </c>
      <c r="BG93">
        <v>1.73</v>
      </c>
      <c r="BH93">
        <v>6.3</v>
      </c>
      <c r="BI93">
        <v>0.6</v>
      </c>
      <c r="BJ93">
        <v>1.05</v>
      </c>
      <c r="BK93">
        <v>1.24</v>
      </c>
      <c r="BL93">
        <v>0.79</v>
      </c>
      <c r="BM93">
        <v>0.08</v>
      </c>
      <c r="BN93">
        <v>2.37</v>
      </c>
      <c r="BO93">
        <v>1.89</v>
      </c>
      <c r="BP93">
        <v>0.26</v>
      </c>
      <c r="BQ93">
        <v>1.99</v>
      </c>
      <c r="BR93">
        <v>1.08</v>
      </c>
      <c r="BS93">
        <v>1.64</v>
      </c>
      <c r="BT93">
        <v>2.9693719999999999</v>
      </c>
      <c r="BU93">
        <v>1.342031</v>
      </c>
      <c r="BV93">
        <v>2.0069400000000002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2.1292499999999999</v>
      </c>
      <c r="CQ93">
        <v>3.5429620000000002</v>
      </c>
      <c r="CR93">
        <v>0</v>
      </c>
      <c r="CS93">
        <v>2.79379</v>
      </c>
      <c r="CT93">
        <v>0</v>
      </c>
      <c r="CU93">
        <v>0</v>
      </c>
      <c r="CV93">
        <v>0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77.059505000000001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296.14620000000002</v>
      </c>
      <c r="L94">
        <v>0</v>
      </c>
      <c r="M94">
        <v>47.195999999999998</v>
      </c>
      <c r="N94">
        <v>120.65625</v>
      </c>
      <c r="O94">
        <v>126.47812500000001</v>
      </c>
      <c r="P94">
        <v>115.624</v>
      </c>
      <c r="Q94">
        <v>0</v>
      </c>
      <c r="R94">
        <v>21.188700000000001</v>
      </c>
      <c r="S94">
        <v>26.375</v>
      </c>
      <c r="T94">
        <v>0</v>
      </c>
      <c r="U94">
        <v>348.97500000000002</v>
      </c>
      <c r="V94">
        <v>16.731683</v>
      </c>
      <c r="W94">
        <v>46.399079999999998</v>
      </c>
      <c r="X94">
        <v>98.34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8.1059999999999999</v>
      </c>
      <c r="AE94">
        <v>31.512</v>
      </c>
      <c r="AF94">
        <v>6.5454999999999997</v>
      </c>
      <c r="AG94">
        <v>43.371000000000002</v>
      </c>
      <c r="AH94">
        <v>0</v>
      </c>
      <c r="AI94">
        <v>0</v>
      </c>
      <c r="AJ94">
        <v>0</v>
      </c>
      <c r="AK94">
        <v>53.518799999999999</v>
      </c>
      <c r="AL94">
        <v>9.2959999999999994</v>
      </c>
      <c r="AM94">
        <v>0</v>
      </c>
      <c r="AN94">
        <v>0.64119000000000004</v>
      </c>
      <c r="AO94">
        <v>2.6459999999999999</v>
      </c>
      <c r="AP94">
        <v>5.1239999999999997</v>
      </c>
      <c r="AQ94">
        <v>0</v>
      </c>
      <c r="AR94">
        <v>16.559999999999999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77.009505000000004</v>
      </c>
      <c r="BA94">
        <f t="shared" si="4"/>
        <v>1550.7522329999997</v>
      </c>
      <c r="BB94">
        <v>91</v>
      </c>
      <c r="BD94">
        <v>7.24</v>
      </c>
      <c r="BE94">
        <v>1.86</v>
      </c>
      <c r="BF94">
        <v>2.25</v>
      </c>
      <c r="BG94">
        <v>1.73</v>
      </c>
      <c r="BH94">
        <v>6.3</v>
      </c>
      <c r="BI94">
        <v>0.57999999999999996</v>
      </c>
      <c r="BJ94">
        <v>1.02</v>
      </c>
      <c r="BK94">
        <v>1.24</v>
      </c>
      <c r="BL94">
        <v>0.79</v>
      </c>
      <c r="BM94">
        <v>0.08</v>
      </c>
      <c r="BN94">
        <v>2.37</v>
      </c>
      <c r="BO94">
        <v>1.89</v>
      </c>
      <c r="BP94">
        <v>0.26</v>
      </c>
      <c r="BQ94">
        <v>1.99</v>
      </c>
      <c r="BR94">
        <v>1.08</v>
      </c>
      <c r="BS94">
        <v>1.64</v>
      </c>
      <c r="BT94">
        <v>2.9693719999999999</v>
      </c>
      <c r="BU94">
        <v>1.342031</v>
      </c>
      <c r="BV94">
        <v>2.0069400000000002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2.1292499999999999</v>
      </c>
      <c r="CQ94">
        <v>3.5429620000000002</v>
      </c>
      <c r="CR94">
        <v>0</v>
      </c>
      <c r="CS94">
        <v>2.79379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77.009505000000004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296.14620000000002</v>
      </c>
      <c r="L95">
        <v>0</v>
      </c>
      <c r="M95">
        <v>47.195999999999998</v>
      </c>
      <c r="N95">
        <v>120.65625</v>
      </c>
      <c r="O95">
        <v>126.47812500000001</v>
      </c>
      <c r="P95">
        <v>129.94120000000001</v>
      </c>
      <c r="Q95">
        <v>0</v>
      </c>
      <c r="R95">
        <v>14.6868</v>
      </c>
      <c r="S95">
        <v>18.2789</v>
      </c>
      <c r="T95">
        <v>0</v>
      </c>
      <c r="U95">
        <v>348.97500000000002</v>
      </c>
      <c r="V95">
        <v>16.731683</v>
      </c>
      <c r="W95">
        <v>46.399079999999998</v>
      </c>
      <c r="X95">
        <v>98.34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8.1059999999999999</v>
      </c>
      <c r="AE95">
        <v>15.756</v>
      </c>
      <c r="AF95">
        <v>6.5454999999999997</v>
      </c>
      <c r="AG95">
        <v>43.371000000000002</v>
      </c>
      <c r="AH95">
        <v>0</v>
      </c>
      <c r="AI95">
        <v>0</v>
      </c>
      <c r="AJ95">
        <v>0</v>
      </c>
      <c r="AK95">
        <v>53.518799999999999</v>
      </c>
      <c r="AL95">
        <v>9.2959999999999994</v>
      </c>
      <c r="AM95">
        <v>0</v>
      </c>
      <c r="AN95">
        <v>0.64119000000000004</v>
      </c>
      <c r="AO95">
        <v>2.6459999999999999</v>
      </c>
      <c r="AP95">
        <v>5.1239999999999997</v>
      </c>
      <c r="AQ95">
        <v>0</v>
      </c>
      <c r="AR95">
        <v>11.04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77.009505000000004</v>
      </c>
      <c r="BA95">
        <f t="shared" si="4"/>
        <v>1529.1954329999999</v>
      </c>
      <c r="BB95">
        <v>92</v>
      </c>
      <c r="BD95">
        <v>7.24</v>
      </c>
      <c r="BE95">
        <v>1.86</v>
      </c>
      <c r="BF95">
        <v>2.25</v>
      </c>
      <c r="BG95">
        <v>1.73</v>
      </c>
      <c r="BH95">
        <v>6.3</v>
      </c>
      <c r="BI95">
        <v>0.57999999999999996</v>
      </c>
      <c r="BJ95">
        <v>1.02</v>
      </c>
      <c r="BK95">
        <v>1.24</v>
      </c>
      <c r="BL95">
        <v>0.79</v>
      </c>
      <c r="BM95">
        <v>0.08</v>
      </c>
      <c r="BN95">
        <v>2.37</v>
      </c>
      <c r="BO95">
        <v>1.89</v>
      </c>
      <c r="BP95">
        <v>0.26</v>
      </c>
      <c r="BQ95">
        <v>1.99</v>
      </c>
      <c r="BR95">
        <v>1.08</v>
      </c>
      <c r="BS95">
        <v>1.64</v>
      </c>
      <c r="BT95">
        <v>2.9693719999999999</v>
      </c>
      <c r="BU95">
        <v>1.342031</v>
      </c>
      <c r="BV95">
        <v>2.0069400000000002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2.1292499999999999</v>
      </c>
      <c r="CQ95">
        <v>3.5429620000000002</v>
      </c>
      <c r="CR95">
        <v>0</v>
      </c>
      <c r="CS95">
        <v>2.79379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77.009505000000004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296.14620000000002</v>
      </c>
      <c r="L96">
        <v>0</v>
      </c>
      <c r="M96">
        <v>47.195999999999998</v>
      </c>
      <c r="N96">
        <v>120.65625</v>
      </c>
      <c r="O96">
        <v>126.47812500000001</v>
      </c>
      <c r="P96">
        <v>129.94120000000001</v>
      </c>
      <c r="Q96">
        <v>0</v>
      </c>
      <c r="R96">
        <v>12.1868</v>
      </c>
      <c r="S96">
        <v>14.072047</v>
      </c>
      <c r="T96">
        <v>0</v>
      </c>
      <c r="U96">
        <v>348.97500000000002</v>
      </c>
      <c r="V96">
        <v>13.531682999999999</v>
      </c>
      <c r="W96">
        <v>46.399079999999998</v>
      </c>
      <c r="X96">
        <v>98.34</v>
      </c>
      <c r="Y96">
        <v>0</v>
      </c>
      <c r="Z96">
        <v>6.49</v>
      </c>
      <c r="AA96">
        <v>0</v>
      </c>
      <c r="AB96">
        <v>0</v>
      </c>
      <c r="AC96">
        <v>0</v>
      </c>
      <c r="AD96">
        <v>8.1059999999999999</v>
      </c>
      <c r="AE96">
        <v>15.756</v>
      </c>
      <c r="AF96">
        <v>6.5454999999999997</v>
      </c>
      <c r="AG96">
        <v>43.371000000000002</v>
      </c>
      <c r="AH96">
        <v>0</v>
      </c>
      <c r="AI96">
        <v>0</v>
      </c>
      <c r="AJ96">
        <v>0</v>
      </c>
      <c r="AK96">
        <v>53.518799999999999</v>
      </c>
      <c r="AL96">
        <v>9.2959999999999994</v>
      </c>
      <c r="AM96">
        <v>0</v>
      </c>
      <c r="AN96">
        <v>0.64119000000000004</v>
      </c>
      <c r="AO96">
        <v>2.6459999999999999</v>
      </c>
      <c r="AP96">
        <v>5.1239999999999997</v>
      </c>
      <c r="AQ96">
        <v>0</v>
      </c>
      <c r="AR96">
        <v>11.04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77.009505000000004</v>
      </c>
      <c r="BA96">
        <f t="shared" si="4"/>
        <v>1519.2247799999998</v>
      </c>
      <c r="BB96">
        <v>93</v>
      </c>
      <c r="BD96">
        <v>7.24</v>
      </c>
      <c r="BE96">
        <v>1.86</v>
      </c>
      <c r="BF96">
        <v>2.25</v>
      </c>
      <c r="BG96">
        <v>1.73</v>
      </c>
      <c r="BH96">
        <v>6.3</v>
      </c>
      <c r="BI96">
        <v>0.57999999999999996</v>
      </c>
      <c r="BJ96">
        <v>1.02</v>
      </c>
      <c r="BK96">
        <v>1.24</v>
      </c>
      <c r="BL96">
        <v>0.79</v>
      </c>
      <c r="BM96">
        <v>0.08</v>
      </c>
      <c r="BN96">
        <v>2.37</v>
      </c>
      <c r="BO96">
        <v>1.89</v>
      </c>
      <c r="BP96">
        <v>0.26</v>
      </c>
      <c r="BQ96">
        <v>1.99</v>
      </c>
      <c r="BR96">
        <v>1.08</v>
      </c>
      <c r="BS96">
        <v>1.64</v>
      </c>
      <c r="BT96">
        <v>2.9693719999999999</v>
      </c>
      <c r="BU96">
        <v>1.342031</v>
      </c>
      <c r="BV96">
        <v>2.0069400000000002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2.1292499999999999</v>
      </c>
      <c r="CQ96">
        <v>3.5429620000000002</v>
      </c>
      <c r="CR96">
        <v>0</v>
      </c>
      <c r="CS96">
        <v>2.79379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77.009505000000004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296.14620000000002</v>
      </c>
      <c r="L97">
        <v>0</v>
      </c>
      <c r="M97">
        <v>47.195999999999998</v>
      </c>
      <c r="N97">
        <v>120.65625</v>
      </c>
      <c r="O97">
        <v>126.47812500000001</v>
      </c>
      <c r="P97">
        <v>129.94120000000001</v>
      </c>
      <c r="Q97">
        <v>0</v>
      </c>
      <c r="R97">
        <v>12.1868</v>
      </c>
      <c r="S97">
        <v>14.072047</v>
      </c>
      <c r="T97">
        <v>0</v>
      </c>
      <c r="U97">
        <v>348.97500000000002</v>
      </c>
      <c r="V97">
        <v>13.531682999999999</v>
      </c>
      <c r="W97">
        <v>46.399079999999998</v>
      </c>
      <c r="X97">
        <v>98.34</v>
      </c>
      <c r="Y97">
        <v>0</v>
      </c>
      <c r="Z97">
        <v>6.49</v>
      </c>
      <c r="AA97">
        <v>0</v>
      </c>
      <c r="AB97">
        <v>0</v>
      </c>
      <c r="AC97">
        <v>0</v>
      </c>
      <c r="AD97">
        <v>8.1059999999999999</v>
      </c>
      <c r="AE97">
        <v>15.756</v>
      </c>
      <c r="AF97">
        <v>6.5454999999999997</v>
      </c>
      <c r="AG97">
        <v>43.371000000000002</v>
      </c>
      <c r="AH97">
        <v>0</v>
      </c>
      <c r="AI97">
        <v>0</v>
      </c>
      <c r="AJ97">
        <v>0</v>
      </c>
      <c r="AK97">
        <v>53.518799999999999</v>
      </c>
      <c r="AL97">
        <v>2.3239999999999998</v>
      </c>
      <c r="AM97">
        <v>0</v>
      </c>
      <c r="AN97">
        <v>0.64119000000000004</v>
      </c>
      <c r="AO97">
        <v>2.6459999999999999</v>
      </c>
      <c r="AP97">
        <v>5.1239999999999997</v>
      </c>
      <c r="AQ97">
        <v>0</v>
      </c>
      <c r="AR97">
        <v>13.247999999999999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77.009505000000004</v>
      </c>
      <c r="BA97">
        <f t="shared" si="4"/>
        <v>1514.4607799999999</v>
      </c>
      <c r="BB97">
        <v>94</v>
      </c>
      <c r="BD97">
        <v>7.24</v>
      </c>
      <c r="BE97">
        <v>1.86</v>
      </c>
      <c r="BF97">
        <v>2.25</v>
      </c>
      <c r="BG97">
        <v>1.73</v>
      </c>
      <c r="BH97">
        <v>6.3</v>
      </c>
      <c r="BI97">
        <v>0.57999999999999996</v>
      </c>
      <c r="BJ97">
        <v>1.02</v>
      </c>
      <c r="BK97">
        <v>1.24</v>
      </c>
      <c r="BL97">
        <v>0.79</v>
      </c>
      <c r="BM97">
        <v>0.08</v>
      </c>
      <c r="BN97">
        <v>2.37</v>
      </c>
      <c r="BO97">
        <v>1.89</v>
      </c>
      <c r="BP97">
        <v>0.26</v>
      </c>
      <c r="BQ97">
        <v>1.99</v>
      </c>
      <c r="BR97">
        <v>1.08</v>
      </c>
      <c r="BS97">
        <v>1.64</v>
      </c>
      <c r="BT97">
        <v>2.9693719999999999</v>
      </c>
      <c r="BU97">
        <v>1.342031</v>
      </c>
      <c r="BV97">
        <v>2.0069400000000002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2.1292499999999999</v>
      </c>
      <c r="CQ97">
        <v>3.5429620000000002</v>
      </c>
      <c r="CR97">
        <v>0</v>
      </c>
      <c r="CS97">
        <v>2.79379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77.009505000000004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296.14620000000002</v>
      </c>
      <c r="L98">
        <v>0</v>
      </c>
      <c r="M98">
        <v>47.195999999999998</v>
      </c>
      <c r="N98">
        <v>120.65625</v>
      </c>
      <c r="O98">
        <v>126.47812500000001</v>
      </c>
      <c r="P98">
        <v>129.94120000000001</v>
      </c>
      <c r="Q98">
        <v>0</v>
      </c>
      <c r="R98">
        <v>12.1868</v>
      </c>
      <c r="S98">
        <v>14.072047</v>
      </c>
      <c r="T98">
        <v>0</v>
      </c>
      <c r="U98">
        <v>348.97500000000002</v>
      </c>
      <c r="V98">
        <v>13.531682999999999</v>
      </c>
      <c r="W98">
        <v>46.399079999999998</v>
      </c>
      <c r="X98">
        <v>98.34</v>
      </c>
      <c r="Y98">
        <v>0</v>
      </c>
      <c r="Z98">
        <v>6.49</v>
      </c>
      <c r="AA98">
        <v>0</v>
      </c>
      <c r="AB98">
        <v>0</v>
      </c>
      <c r="AC98">
        <v>0</v>
      </c>
      <c r="AD98">
        <v>8.1059999999999999</v>
      </c>
      <c r="AE98">
        <v>15.756</v>
      </c>
      <c r="AF98">
        <v>6.5454999999999997</v>
      </c>
      <c r="AG98">
        <v>43.371000000000002</v>
      </c>
      <c r="AH98">
        <v>0</v>
      </c>
      <c r="AI98">
        <v>0</v>
      </c>
      <c r="AJ98">
        <v>0</v>
      </c>
      <c r="AK98">
        <v>53.518799999999999</v>
      </c>
      <c r="AL98">
        <v>2.3239999999999998</v>
      </c>
      <c r="AM98">
        <v>0</v>
      </c>
      <c r="AN98">
        <v>0.64119000000000004</v>
      </c>
      <c r="AO98">
        <v>2.6459999999999999</v>
      </c>
      <c r="AP98">
        <v>5.1239999999999997</v>
      </c>
      <c r="AQ98">
        <v>0</v>
      </c>
      <c r="AR98">
        <v>13.247999999999999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77.009505000000004</v>
      </c>
      <c r="BA98">
        <f t="shared" si="4"/>
        <v>1514.4607799999999</v>
      </c>
      <c r="BB98">
        <v>95</v>
      </c>
      <c r="BD98">
        <v>7.24</v>
      </c>
      <c r="BE98">
        <v>1.86</v>
      </c>
      <c r="BF98">
        <v>2.25</v>
      </c>
      <c r="BG98">
        <v>1.73</v>
      </c>
      <c r="BH98">
        <v>6.3</v>
      </c>
      <c r="BI98">
        <v>0.57999999999999996</v>
      </c>
      <c r="BJ98">
        <v>1.02</v>
      </c>
      <c r="BK98">
        <v>1.24</v>
      </c>
      <c r="BL98">
        <v>0.79</v>
      </c>
      <c r="BM98">
        <v>0.08</v>
      </c>
      <c r="BN98">
        <v>2.37</v>
      </c>
      <c r="BO98">
        <v>1.89</v>
      </c>
      <c r="BP98">
        <v>0.26</v>
      </c>
      <c r="BQ98">
        <v>1.99</v>
      </c>
      <c r="BR98">
        <v>1.08</v>
      </c>
      <c r="BS98">
        <v>1.64</v>
      </c>
      <c r="BT98">
        <v>2.9693719999999999</v>
      </c>
      <c r="BU98">
        <v>1.342031</v>
      </c>
      <c r="BV98">
        <v>2.0069400000000002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2.1292499999999999</v>
      </c>
      <c r="CQ98">
        <v>3.5429620000000002</v>
      </c>
      <c r="CR98">
        <v>0</v>
      </c>
      <c r="CS98">
        <v>2.79379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77.009505000000004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7.2581276269999879</v>
      </c>
      <c r="L99">
        <f t="shared" si="6"/>
        <v>0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3.0011985999999977</v>
      </c>
      <c r="Q99">
        <f t="shared" si="6"/>
        <v>0</v>
      </c>
      <c r="R99">
        <f t="shared" si="6"/>
        <v>0.44636916799999943</v>
      </c>
      <c r="S99">
        <f t="shared" si="6"/>
        <v>0.55065084575000001</v>
      </c>
      <c r="T99">
        <f t="shared" si="6"/>
        <v>0</v>
      </c>
      <c r="U99">
        <f t="shared" si="6"/>
        <v>8.3463749999999894</v>
      </c>
      <c r="V99">
        <f t="shared" si="6"/>
        <v>0.29816916375000008</v>
      </c>
      <c r="W99">
        <f t="shared" si="6"/>
        <v>0.92010873750000133</v>
      </c>
      <c r="X99">
        <f t="shared" si="6"/>
        <v>2.2358190000000029</v>
      </c>
      <c r="Y99">
        <f t="shared" si="6"/>
        <v>0</v>
      </c>
      <c r="Z99">
        <f t="shared" si="6"/>
        <v>9.0065250000000069E-2</v>
      </c>
      <c r="AA99">
        <f t="shared" si="6"/>
        <v>0.14219762999999999</v>
      </c>
      <c r="AB99">
        <f t="shared" si="6"/>
        <v>0.19597165</v>
      </c>
      <c r="AC99">
        <f t="shared" si="6"/>
        <v>0.15111652325000002</v>
      </c>
      <c r="AD99">
        <f t="shared" si="6"/>
        <v>0.24047800000000027</v>
      </c>
      <c r="AE99">
        <f t="shared" si="6"/>
        <v>0.42501416099999978</v>
      </c>
      <c r="AF99">
        <f t="shared" si="6"/>
        <v>0.1772319999999997</v>
      </c>
      <c r="AG99">
        <f t="shared" si="6"/>
        <v>1.0409040000000016</v>
      </c>
      <c r="AH99">
        <f t="shared" si="6"/>
        <v>0.87042087500000009</v>
      </c>
      <c r="AI99">
        <f t="shared" si="6"/>
        <v>5.4400249999999983E-2</v>
      </c>
      <c r="AJ99">
        <f t="shared" si="6"/>
        <v>0</v>
      </c>
      <c r="AK99">
        <f t="shared" si="6"/>
        <v>1.2844511999999979</v>
      </c>
      <c r="AL99">
        <f t="shared" si="6"/>
        <v>0.35266700000000006</v>
      </c>
      <c r="AM99">
        <f t="shared" si="6"/>
        <v>0</v>
      </c>
      <c r="AN99">
        <f t="shared" si="6"/>
        <v>1.538856000000003E-2</v>
      </c>
      <c r="AO99">
        <f t="shared" si="6"/>
        <v>7.4382000000000031E-2</v>
      </c>
      <c r="AP99">
        <f t="shared" si="6"/>
        <v>0.14097405000000013</v>
      </c>
      <c r="AQ99">
        <f t="shared" si="6"/>
        <v>0.36399999999999999</v>
      </c>
      <c r="AR99">
        <f t="shared" si="6"/>
        <v>0.39467999999999975</v>
      </c>
      <c r="AS99">
        <f t="shared" si="6"/>
        <v>0.3183415800000004</v>
      </c>
      <c r="AT99">
        <f t="shared" si="6"/>
        <v>0.35805579074999938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1.8691893550000005</v>
      </c>
      <c r="BA99">
        <f t="shared" si="4"/>
        <v>38.680677016999965</v>
      </c>
      <c r="BD99">
        <f t="shared" ref="BD99:DJ99" si="7">SUM(BD3:BD98)/4000</f>
        <v>0.17376000000000016</v>
      </c>
      <c r="BE99">
        <f t="shared" si="7"/>
        <v>4.4640000000000082E-2</v>
      </c>
      <c r="BF99">
        <f t="shared" si="7"/>
        <v>5.3999999999999999E-2</v>
      </c>
      <c r="BG99">
        <f t="shared" si="7"/>
        <v>4.1519999999999967E-2</v>
      </c>
      <c r="BH99">
        <f t="shared" si="7"/>
        <v>0.1512</v>
      </c>
      <c r="BI99">
        <f t="shared" si="7"/>
        <v>1.4084999999999983E-2</v>
      </c>
      <c r="BJ99">
        <f t="shared" si="7"/>
        <v>2.4744999999999965E-2</v>
      </c>
      <c r="BK99">
        <f t="shared" si="7"/>
        <v>2.9759999999999953E-2</v>
      </c>
      <c r="BL99">
        <f t="shared" si="7"/>
        <v>1.8960000000000008E-2</v>
      </c>
      <c r="BM99">
        <f t="shared" si="7"/>
        <v>1.9200000000000013E-3</v>
      </c>
      <c r="BN99">
        <f t="shared" si="7"/>
        <v>6.5635000000000082E-2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2.5919999999999967E-2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4.8053265000000039E-2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5.1102000000000106E-2</v>
      </c>
      <c r="CQ99">
        <f t="shared" si="7"/>
        <v>8.5031087999999852E-2</v>
      </c>
      <c r="CR99">
        <f t="shared" si="7"/>
        <v>0</v>
      </c>
      <c r="CS99">
        <f t="shared" si="7"/>
        <v>6.7050960000000021E-2</v>
      </c>
      <c r="CT99">
        <f t="shared" si="7"/>
        <v>2.2822799999999998E-3</v>
      </c>
      <c r="CU99">
        <f t="shared" si="7"/>
        <v>4.8999999999999998E-3</v>
      </c>
      <c r="CV99">
        <f t="shared" si="7"/>
        <v>4.7072500000000005E-3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1.8691893550000005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208.99316400000001</v>
      </c>
      <c r="L3">
        <v>0</v>
      </c>
      <c r="M3">
        <v>45.355356</v>
      </c>
      <c r="N3">
        <v>115.950656</v>
      </c>
      <c r="O3">
        <v>121.545478</v>
      </c>
      <c r="P3">
        <v>120.68910700000001</v>
      </c>
      <c r="Q3">
        <v>0</v>
      </c>
      <c r="R3">
        <v>11.711515</v>
      </c>
      <c r="S3">
        <v>14.154961999999999</v>
      </c>
      <c r="T3">
        <v>0</v>
      </c>
      <c r="U3">
        <v>335.36497500000002</v>
      </c>
      <c r="V3">
        <v>11.353509000000001</v>
      </c>
      <c r="W3">
        <v>33.442137000000002</v>
      </c>
      <c r="X3">
        <v>94.504739999999998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8.9583460000000006</v>
      </c>
      <c r="AE3">
        <v>0</v>
      </c>
      <c r="AF3">
        <v>8.709543</v>
      </c>
      <c r="AG3">
        <v>41.679530999999997</v>
      </c>
      <c r="AH3">
        <v>0</v>
      </c>
      <c r="AI3">
        <v>0</v>
      </c>
      <c r="AJ3">
        <v>0</v>
      </c>
      <c r="AK3">
        <v>51.431567000000001</v>
      </c>
      <c r="AL3">
        <v>2.2333639999999999</v>
      </c>
      <c r="AM3">
        <v>0</v>
      </c>
      <c r="AN3">
        <v>0.61618399999999995</v>
      </c>
      <c r="AO3">
        <v>3.6729419999999999</v>
      </c>
      <c r="AP3">
        <v>9.8483280000000004</v>
      </c>
      <c r="AQ3">
        <v>0</v>
      </c>
      <c r="AR3">
        <v>38.193984</v>
      </c>
      <c r="AS3">
        <v>23.657091000000001</v>
      </c>
      <c r="AT3">
        <v>14.411925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74.946052000000009</v>
      </c>
      <c r="BA3">
        <f>SUM(B3:AZ3)</f>
        <v>1391.424456</v>
      </c>
      <c r="BD3">
        <v>6.96</v>
      </c>
      <c r="BE3">
        <v>1.79</v>
      </c>
      <c r="BF3">
        <v>2.16</v>
      </c>
      <c r="BG3">
        <v>1.66</v>
      </c>
      <c r="BH3">
        <v>6.05</v>
      </c>
      <c r="BI3">
        <v>0.56000000000000005</v>
      </c>
      <c r="BJ3">
        <v>0.98</v>
      </c>
      <c r="BK3">
        <v>1.19</v>
      </c>
      <c r="BL3">
        <v>0.76</v>
      </c>
      <c r="BM3">
        <v>0.08</v>
      </c>
      <c r="BN3">
        <v>3.27</v>
      </c>
      <c r="BO3">
        <v>1.82</v>
      </c>
      <c r="BP3">
        <v>0.25</v>
      </c>
      <c r="BQ3">
        <v>1.91</v>
      </c>
      <c r="BR3">
        <v>1.04</v>
      </c>
      <c r="BS3">
        <v>1.58</v>
      </c>
      <c r="BT3">
        <v>2.8535659999999998</v>
      </c>
      <c r="BU3">
        <v>1.2896920000000001</v>
      </c>
      <c r="BV3">
        <v>1.949408</v>
      </c>
      <c r="BW3">
        <v>1.8668910000000001</v>
      </c>
      <c r="BX3">
        <v>1.88296</v>
      </c>
      <c r="BY3">
        <v>2.5793840000000001</v>
      </c>
      <c r="BZ3">
        <v>1.275936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5.1071809999999997</v>
      </c>
      <c r="CK3">
        <v>1.7973710000000001</v>
      </c>
      <c r="CL3">
        <v>0.93111900000000003</v>
      </c>
      <c r="CM3">
        <v>3.3750550000000001</v>
      </c>
      <c r="CN3">
        <v>3.4047869999999998</v>
      </c>
      <c r="CO3">
        <v>4.127014</v>
      </c>
      <c r="CP3">
        <v>2.0462090000000002</v>
      </c>
      <c r="CQ3">
        <v>3.4047860000000001</v>
      </c>
      <c r="CR3">
        <v>0</v>
      </c>
      <c r="CS3">
        <v>2.6848320000000001</v>
      </c>
      <c r="CT3">
        <v>0</v>
      </c>
      <c r="CU3">
        <v>0</v>
      </c>
      <c r="CV3">
        <v>0</v>
      </c>
      <c r="CW3">
        <v>2.3098610000000002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74.946052000000009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201.81</v>
      </c>
      <c r="L4">
        <v>0</v>
      </c>
      <c r="M4">
        <v>45.355356</v>
      </c>
      <c r="N4">
        <v>115.950656</v>
      </c>
      <c r="O4">
        <v>121.545478</v>
      </c>
      <c r="P4">
        <v>120.68910700000001</v>
      </c>
      <c r="Q4">
        <v>0</v>
      </c>
      <c r="R4">
        <v>11.711515</v>
      </c>
      <c r="S4">
        <v>14.154961999999999</v>
      </c>
      <c r="T4">
        <v>0</v>
      </c>
      <c r="U4">
        <v>335.36497500000002</v>
      </c>
      <c r="V4">
        <v>9.5783830000000005</v>
      </c>
      <c r="W4">
        <v>33.442137000000002</v>
      </c>
      <c r="X4">
        <v>94.504739999999998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8.9583460000000006</v>
      </c>
      <c r="AE4">
        <v>0</v>
      </c>
      <c r="AF4">
        <v>8.709543</v>
      </c>
      <c r="AG4">
        <v>41.679530999999997</v>
      </c>
      <c r="AH4">
        <v>0</v>
      </c>
      <c r="AI4">
        <v>0</v>
      </c>
      <c r="AJ4">
        <v>0</v>
      </c>
      <c r="AK4">
        <v>51.431567000000001</v>
      </c>
      <c r="AL4">
        <v>2.2333639999999999</v>
      </c>
      <c r="AM4">
        <v>0</v>
      </c>
      <c r="AN4">
        <v>0.61618399999999995</v>
      </c>
      <c r="AO4">
        <v>3.6729419999999999</v>
      </c>
      <c r="AP4">
        <v>9.8483280000000004</v>
      </c>
      <c r="AQ4">
        <v>0</v>
      </c>
      <c r="AR4">
        <v>38.193984</v>
      </c>
      <c r="AS4">
        <v>23.657091000000001</v>
      </c>
      <c r="AT4">
        <v>14.411925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74.946052000000009</v>
      </c>
      <c r="BA4">
        <f t="shared" ref="BA4:BA67" si="1">SUM(B4:AZ4)</f>
        <v>1382.4661659999999</v>
      </c>
      <c r="BD4">
        <v>6.96</v>
      </c>
      <c r="BE4">
        <v>1.79</v>
      </c>
      <c r="BF4">
        <v>2.16</v>
      </c>
      <c r="BG4">
        <v>1.66</v>
      </c>
      <c r="BH4">
        <v>6.05</v>
      </c>
      <c r="BI4">
        <v>0.56000000000000005</v>
      </c>
      <c r="BJ4">
        <v>0.98</v>
      </c>
      <c r="BK4">
        <v>1.19</v>
      </c>
      <c r="BL4">
        <v>0.76</v>
      </c>
      <c r="BM4">
        <v>0.08</v>
      </c>
      <c r="BN4">
        <v>3.27</v>
      </c>
      <c r="BO4">
        <v>1.82</v>
      </c>
      <c r="BP4">
        <v>0.25</v>
      </c>
      <c r="BQ4">
        <v>1.91</v>
      </c>
      <c r="BR4">
        <v>1.04</v>
      </c>
      <c r="BS4">
        <v>1.58</v>
      </c>
      <c r="BT4">
        <v>2.8535659999999998</v>
      </c>
      <c r="BU4">
        <v>1.2896920000000001</v>
      </c>
      <c r="BV4">
        <v>1.949408</v>
      </c>
      <c r="BW4">
        <v>1.8668910000000001</v>
      </c>
      <c r="BX4">
        <v>1.88296</v>
      </c>
      <c r="BY4">
        <v>2.5793840000000001</v>
      </c>
      <c r="BZ4">
        <v>1.275936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5.1071809999999997</v>
      </c>
      <c r="CK4">
        <v>1.7973710000000001</v>
      </c>
      <c r="CL4">
        <v>0.93111900000000003</v>
      </c>
      <c r="CM4">
        <v>3.3750550000000001</v>
      </c>
      <c r="CN4">
        <v>3.4047869999999998</v>
      </c>
      <c r="CO4">
        <v>4.127014</v>
      </c>
      <c r="CP4">
        <v>2.0462090000000002</v>
      </c>
      <c r="CQ4">
        <v>3.4047860000000001</v>
      </c>
      <c r="CR4">
        <v>0</v>
      </c>
      <c r="CS4">
        <v>2.6848320000000001</v>
      </c>
      <c r="CT4">
        <v>0</v>
      </c>
      <c r="CU4">
        <v>0</v>
      </c>
      <c r="CV4">
        <v>0</v>
      </c>
      <c r="CW4">
        <v>2.3098610000000002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74.946052000000009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201.81</v>
      </c>
      <c r="L5">
        <v>0</v>
      </c>
      <c r="M5">
        <v>45.355356</v>
      </c>
      <c r="N5">
        <v>115.950656</v>
      </c>
      <c r="O5">
        <v>121.545478</v>
      </c>
      <c r="P5">
        <v>120.68910700000001</v>
      </c>
      <c r="Q5">
        <v>0</v>
      </c>
      <c r="R5">
        <v>11.711515</v>
      </c>
      <c r="S5">
        <v>14.154961999999999</v>
      </c>
      <c r="T5">
        <v>0</v>
      </c>
      <c r="U5">
        <v>335.36497500000002</v>
      </c>
      <c r="V5">
        <v>9.5783830000000005</v>
      </c>
      <c r="W5">
        <v>33.442137000000002</v>
      </c>
      <c r="X5">
        <v>94.504739999999998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8.9583460000000006</v>
      </c>
      <c r="AE5">
        <v>0</v>
      </c>
      <c r="AF5">
        <v>8.709543</v>
      </c>
      <c r="AG5">
        <v>41.679530999999997</v>
      </c>
      <c r="AH5">
        <v>0</v>
      </c>
      <c r="AI5">
        <v>0</v>
      </c>
      <c r="AJ5">
        <v>0</v>
      </c>
      <c r="AK5">
        <v>51.431567000000001</v>
      </c>
      <c r="AL5">
        <v>2.2333639999999999</v>
      </c>
      <c r="AM5">
        <v>0</v>
      </c>
      <c r="AN5">
        <v>0.61618399999999995</v>
      </c>
      <c r="AO5">
        <v>3.6729419999999999</v>
      </c>
      <c r="AP5">
        <v>9.8483280000000004</v>
      </c>
      <c r="AQ5">
        <v>0</v>
      </c>
      <c r="AR5">
        <v>6.3656639999999998</v>
      </c>
      <c r="AS5">
        <v>23.657091000000001</v>
      </c>
      <c r="AT5">
        <v>14.411925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74.946052000000009</v>
      </c>
      <c r="BA5">
        <f t="shared" si="1"/>
        <v>1350.6378459999999</v>
      </c>
      <c r="BD5">
        <v>6.96</v>
      </c>
      <c r="BE5">
        <v>1.79</v>
      </c>
      <c r="BF5">
        <v>2.16</v>
      </c>
      <c r="BG5">
        <v>1.66</v>
      </c>
      <c r="BH5">
        <v>6.05</v>
      </c>
      <c r="BI5">
        <v>0.56000000000000005</v>
      </c>
      <c r="BJ5">
        <v>0.98</v>
      </c>
      <c r="BK5">
        <v>1.19</v>
      </c>
      <c r="BL5">
        <v>0.76</v>
      </c>
      <c r="BM5">
        <v>0.08</v>
      </c>
      <c r="BN5">
        <v>3.27</v>
      </c>
      <c r="BO5">
        <v>1.82</v>
      </c>
      <c r="BP5">
        <v>0.25</v>
      </c>
      <c r="BQ5">
        <v>1.91</v>
      </c>
      <c r="BR5">
        <v>1.04</v>
      </c>
      <c r="BS5">
        <v>1.58</v>
      </c>
      <c r="BT5">
        <v>2.8535659999999998</v>
      </c>
      <c r="BU5">
        <v>1.2896920000000001</v>
      </c>
      <c r="BV5">
        <v>1.949408</v>
      </c>
      <c r="BW5">
        <v>1.8668910000000001</v>
      </c>
      <c r="BX5">
        <v>1.88296</v>
      </c>
      <c r="BY5">
        <v>2.5793840000000001</v>
      </c>
      <c r="BZ5">
        <v>1.275936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5.1071809999999997</v>
      </c>
      <c r="CK5">
        <v>1.7973710000000001</v>
      </c>
      <c r="CL5">
        <v>0.93111900000000003</v>
      </c>
      <c r="CM5">
        <v>3.3750550000000001</v>
      </c>
      <c r="CN5">
        <v>3.4047869999999998</v>
      </c>
      <c r="CO5">
        <v>4.127014</v>
      </c>
      <c r="CP5">
        <v>2.0462090000000002</v>
      </c>
      <c r="CQ5">
        <v>3.4047860000000001</v>
      </c>
      <c r="CR5">
        <v>0</v>
      </c>
      <c r="CS5">
        <v>2.6848320000000001</v>
      </c>
      <c r="CT5">
        <v>0</v>
      </c>
      <c r="CU5">
        <v>0</v>
      </c>
      <c r="CV5">
        <v>0</v>
      </c>
      <c r="CW5">
        <v>2.3098610000000002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74.946052000000009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201.81</v>
      </c>
      <c r="L6">
        <v>0</v>
      </c>
      <c r="M6">
        <v>45.355356</v>
      </c>
      <c r="N6">
        <v>115.950656</v>
      </c>
      <c r="O6">
        <v>121.545478</v>
      </c>
      <c r="P6">
        <v>120.68910700000001</v>
      </c>
      <c r="Q6">
        <v>0</v>
      </c>
      <c r="R6">
        <v>11.711515</v>
      </c>
      <c r="S6">
        <v>14.154961999999999</v>
      </c>
      <c r="T6">
        <v>0</v>
      </c>
      <c r="U6">
        <v>335.36497500000002</v>
      </c>
      <c r="V6">
        <v>9.5783830000000005</v>
      </c>
      <c r="W6">
        <v>28.792328999999999</v>
      </c>
      <c r="X6">
        <v>80.110498000000007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8.9583460000000006</v>
      </c>
      <c r="AE6">
        <v>0</v>
      </c>
      <c r="AF6">
        <v>8.709543</v>
      </c>
      <c r="AG6">
        <v>41.679530999999997</v>
      </c>
      <c r="AH6">
        <v>0</v>
      </c>
      <c r="AI6">
        <v>0</v>
      </c>
      <c r="AJ6">
        <v>0</v>
      </c>
      <c r="AK6">
        <v>51.431567000000001</v>
      </c>
      <c r="AL6">
        <v>2.2333639999999999</v>
      </c>
      <c r="AM6">
        <v>0</v>
      </c>
      <c r="AN6">
        <v>0.61618399999999995</v>
      </c>
      <c r="AO6">
        <v>3.6729419999999999</v>
      </c>
      <c r="AP6">
        <v>9.8483280000000004</v>
      </c>
      <c r="AQ6">
        <v>0</v>
      </c>
      <c r="AR6">
        <v>6.3656639999999998</v>
      </c>
      <c r="AS6">
        <v>23.657091000000001</v>
      </c>
      <c r="AT6">
        <v>14.411925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74.946052000000009</v>
      </c>
      <c r="BA6">
        <f t="shared" si="1"/>
        <v>1331.5937959999999</v>
      </c>
      <c r="BD6">
        <v>6.96</v>
      </c>
      <c r="BE6">
        <v>1.79</v>
      </c>
      <c r="BF6">
        <v>2.16</v>
      </c>
      <c r="BG6">
        <v>1.66</v>
      </c>
      <c r="BH6">
        <v>6.05</v>
      </c>
      <c r="BI6">
        <v>0.56000000000000005</v>
      </c>
      <c r="BJ6">
        <v>0.98</v>
      </c>
      <c r="BK6">
        <v>1.19</v>
      </c>
      <c r="BL6">
        <v>0.76</v>
      </c>
      <c r="BM6">
        <v>0.08</v>
      </c>
      <c r="BN6">
        <v>3.27</v>
      </c>
      <c r="BO6">
        <v>1.82</v>
      </c>
      <c r="BP6">
        <v>0.25</v>
      </c>
      <c r="BQ6">
        <v>1.91</v>
      </c>
      <c r="BR6">
        <v>1.04</v>
      </c>
      <c r="BS6">
        <v>1.58</v>
      </c>
      <c r="BT6">
        <v>2.8535659999999998</v>
      </c>
      <c r="BU6">
        <v>1.2896920000000001</v>
      </c>
      <c r="BV6">
        <v>1.949408</v>
      </c>
      <c r="BW6">
        <v>1.8668910000000001</v>
      </c>
      <c r="BX6">
        <v>1.88296</v>
      </c>
      <c r="BY6">
        <v>2.5793840000000001</v>
      </c>
      <c r="BZ6">
        <v>1.275936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5.1071809999999997</v>
      </c>
      <c r="CK6">
        <v>1.7973710000000001</v>
      </c>
      <c r="CL6">
        <v>0.93111900000000003</v>
      </c>
      <c r="CM6">
        <v>3.3750550000000001</v>
      </c>
      <c r="CN6">
        <v>3.4047869999999998</v>
      </c>
      <c r="CO6">
        <v>4.127014</v>
      </c>
      <c r="CP6">
        <v>2.0462090000000002</v>
      </c>
      <c r="CQ6">
        <v>3.4047860000000001</v>
      </c>
      <c r="CR6">
        <v>0</v>
      </c>
      <c r="CS6">
        <v>2.6848320000000001</v>
      </c>
      <c r="CT6">
        <v>0</v>
      </c>
      <c r="CU6">
        <v>0</v>
      </c>
      <c r="CV6">
        <v>0</v>
      </c>
      <c r="CW6">
        <v>2.3098610000000002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74.946052000000009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201.81</v>
      </c>
      <c r="L7">
        <v>0</v>
      </c>
      <c r="M7">
        <v>45.355356</v>
      </c>
      <c r="N7">
        <v>115.950656</v>
      </c>
      <c r="O7">
        <v>121.545478</v>
      </c>
      <c r="P7">
        <v>120.68910700000001</v>
      </c>
      <c r="Q7">
        <v>0</v>
      </c>
      <c r="R7">
        <v>11.711515</v>
      </c>
      <c r="S7">
        <v>14.154961999999999</v>
      </c>
      <c r="T7">
        <v>0</v>
      </c>
      <c r="U7">
        <v>335.36497500000002</v>
      </c>
      <c r="V7">
        <v>9.5783830000000005</v>
      </c>
      <c r="W7">
        <v>23.337116000000002</v>
      </c>
      <c r="X7">
        <v>65.531454999999994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8.9583460000000006</v>
      </c>
      <c r="AE7">
        <v>0</v>
      </c>
      <c r="AF7">
        <v>8.709543</v>
      </c>
      <c r="AG7">
        <v>41.679530999999997</v>
      </c>
      <c r="AH7">
        <v>0</v>
      </c>
      <c r="AI7">
        <v>0</v>
      </c>
      <c r="AJ7">
        <v>0</v>
      </c>
      <c r="AK7">
        <v>51.431567000000001</v>
      </c>
      <c r="AL7">
        <v>2.2333639999999999</v>
      </c>
      <c r="AM7">
        <v>0</v>
      </c>
      <c r="AN7">
        <v>0.61618399999999995</v>
      </c>
      <c r="AO7">
        <v>3.6729419999999999</v>
      </c>
      <c r="AP7">
        <v>5.1703720000000004</v>
      </c>
      <c r="AQ7">
        <v>0</v>
      </c>
      <c r="AR7">
        <v>6.3656639999999998</v>
      </c>
      <c r="AS7">
        <v>23.657091000000001</v>
      </c>
      <c r="AT7">
        <v>14.411925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74.946052000000009</v>
      </c>
      <c r="BA7">
        <f t="shared" si="1"/>
        <v>1306.8815839999997</v>
      </c>
      <c r="BD7">
        <v>6.96</v>
      </c>
      <c r="BE7">
        <v>1.79</v>
      </c>
      <c r="BF7">
        <v>2.16</v>
      </c>
      <c r="BG7">
        <v>1.66</v>
      </c>
      <c r="BH7">
        <v>6.05</v>
      </c>
      <c r="BI7">
        <v>0.56000000000000005</v>
      </c>
      <c r="BJ7">
        <v>0.98</v>
      </c>
      <c r="BK7">
        <v>1.19</v>
      </c>
      <c r="BL7">
        <v>0.76</v>
      </c>
      <c r="BM7">
        <v>0.08</v>
      </c>
      <c r="BN7">
        <v>3.27</v>
      </c>
      <c r="BO7">
        <v>1.82</v>
      </c>
      <c r="BP7">
        <v>0.25</v>
      </c>
      <c r="BQ7">
        <v>1.91</v>
      </c>
      <c r="BR7">
        <v>1.04</v>
      </c>
      <c r="BS7">
        <v>1.58</v>
      </c>
      <c r="BT7">
        <v>2.8535659999999998</v>
      </c>
      <c r="BU7">
        <v>1.2896920000000001</v>
      </c>
      <c r="BV7">
        <v>1.949408</v>
      </c>
      <c r="BW7">
        <v>1.8668910000000001</v>
      </c>
      <c r="BX7">
        <v>1.88296</v>
      </c>
      <c r="BY7">
        <v>2.5793840000000001</v>
      </c>
      <c r="BZ7">
        <v>1.275936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5.1071809999999997</v>
      </c>
      <c r="CK7">
        <v>1.7973710000000001</v>
      </c>
      <c r="CL7">
        <v>0.93111900000000003</v>
      </c>
      <c r="CM7">
        <v>3.3750550000000001</v>
      </c>
      <c r="CN7">
        <v>3.4047869999999998</v>
      </c>
      <c r="CO7">
        <v>4.127014</v>
      </c>
      <c r="CP7">
        <v>2.0462090000000002</v>
      </c>
      <c r="CQ7">
        <v>3.4047860000000001</v>
      </c>
      <c r="CR7">
        <v>0</v>
      </c>
      <c r="CS7">
        <v>2.6848320000000001</v>
      </c>
      <c r="CT7">
        <v>0</v>
      </c>
      <c r="CU7">
        <v>0</v>
      </c>
      <c r="CV7">
        <v>0</v>
      </c>
      <c r="CW7">
        <v>2.3098610000000002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74.946052000000009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201.81</v>
      </c>
      <c r="L8">
        <v>0</v>
      </c>
      <c r="M8">
        <v>45.355356</v>
      </c>
      <c r="N8">
        <v>115.950656</v>
      </c>
      <c r="O8">
        <v>121.545478</v>
      </c>
      <c r="P8">
        <v>120.68910700000001</v>
      </c>
      <c r="Q8">
        <v>0</v>
      </c>
      <c r="R8">
        <v>11.711515</v>
      </c>
      <c r="S8">
        <v>14.158245000000001</v>
      </c>
      <c r="T8">
        <v>0</v>
      </c>
      <c r="U8">
        <v>335.36497500000002</v>
      </c>
      <c r="V8">
        <v>9.5783830000000005</v>
      </c>
      <c r="W8">
        <v>23.337116000000002</v>
      </c>
      <c r="X8">
        <v>65.531454999999994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8.9583460000000006</v>
      </c>
      <c r="AE8">
        <v>0</v>
      </c>
      <c r="AF8">
        <v>8.709543</v>
      </c>
      <c r="AG8">
        <v>41.679530999999997</v>
      </c>
      <c r="AH8">
        <v>0</v>
      </c>
      <c r="AI8">
        <v>0</v>
      </c>
      <c r="AJ8">
        <v>0</v>
      </c>
      <c r="AK8">
        <v>51.431567000000001</v>
      </c>
      <c r="AL8">
        <v>2.2333639999999999</v>
      </c>
      <c r="AM8">
        <v>0</v>
      </c>
      <c r="AN8">
        <v>0.61618399999999995</v>
      </c>
      <c r="AO8">
        <v>3.6729419999999999</v>
      </c>
      <c r="AP8">
        <v>5.1703720000000004</v>
      </c>
      <c r="AQ8">
        <v>0</v>
      </c>
      <c r="AR8">
        <v>6.3656639999999998</v>
      </c>
      <c r="AS8">
        <v>23.657091000000001</v>
      </c>
      <c r="AT8">
        <v>14.411925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74.946052000000009</v>
      </c>
      <c r="BA8">
        <f t="shared" si="1"/>
        <v>1306.8848669999998</v>
      </c>
      <c r="BD8">
        <v>6.96</v>
      </c>
      <c r="BE8">
        <v>1.79</v>
      </c>
      <c r="BF8">
        <v>2.16</v>
      </c>
      <c r="BG8">
        <v>1.66</v>
      </c>
      <c r="BH8">
        <v>6.05</v>
      </c>
      <c r="BI8">
        <v>0.56000000000000005</v>
      </c>
      <c r="BJ8">
        <v>0.98</v>
      </c>
      <c r="BK8">
        <v>1.19</v>
      </c>
      <c r="BL8">
        <v>0.76</v>
      </c>
      <c r="BM8">
        <v>0.08</v>
      </c>
      <c r="BN8">
        <v>3.27</v>
      </c>
      <c r="BO8">
        <v>1.82</v>
      </c>
      <c r="BP8">
        <v>0.25</v>
      </c>
      <c r="BQ8">
        <v>1.91</v>
      </c>
      <c r="BR8">
        <v>1.04</v>
      </c>
      <c r="BS8">
        <v>1.58</v>
      </c>
      <c r="BT8">
        <v>2.8535659999999998</v>
      </c>
      <c r="BU8">
        <v>1.2896920000000001</v>
      </c>
      <c r="BV8">
        <v>1.949408</v>
      </c>
      <c r="BW8">
        <v>1.8668910000000001</v>
      </c>
      <c r="BX8">
        <v>1.88296</v>
      </c>
      <c r="BY8">
        <v>2.5793840000000001</v>
      </c>
      <c r="BZ8">
        <v>1.275936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5.1071809999999997</v>
      </c>
      <c r="CK8">
        <v>1.7973710000000001</v>
      </c>
      <c r="CL8">
        <v>0.93111900000000003</v>
      </c>
      <c r="CM8">
        <v>3.3750550000000001</v>
      </c>
      <c r="CN8">
        <v>3.4047869999999998</v>
      </c>
      <c r="CO8">
        <v>4.127014</v>
      </c>
      <c r="CP8">
        <v>2.0462090000000002</v>
      </c>
      <c r="CQ8">
        <v>3.4047860000000001</v>
      </c>
      <c r="CR8">
        <v>0</v>
      </c>
      <c r="CS8">
        <v>2.6848320000000001</v>
      </c>
      <c r="CT8">
        <v>0</v>
      </c>
      <c r="CU8">
        <v>0</v>
      </c>
      <c r="CV8">
        <v>0</v>
      </c>
      <c r="CW8">
        <v>2.3098610000000002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74.946052000000009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201.81</v>
      </c>
      <c r="L9">
        <v>0</v>
      </c>
      <c r="M9">
        <v>45.355356</v>
      </c>
      <c r="N9">
        <v>115.950656</v>
      </c>
      <c r="O9">
        <v>121.545478</v>
      </c>
      <c r="P9">
        <v>120.68910700000001</v>
      </c>
      <c r="Q9">
        <v>0</v>
      </c>
      <c r="R9">
        <v>11.711515</v>
      </c>
      <c r="S9">
        <v>14.158245000000001</v>
      </c>
      <c r="T9">
        <v>0</v>
      </c>
      <c r="U9">
        <v>335.36497500000002</v>
      </c>
      <c r="V9">
        <v>9.5783830000000005</v>
      </c>
      <c r="W9">
        <v>23.337116000000002</v>
      </c>
      <c r="X9">
        <v>65.531454999999994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8.9583460000000006</v>
      </c>
      <c r="AE9">
        <v>0</v>
      </c>
      <c r="AF9">
        <v>8.709543</v>
      </c>
      <c r="AG9">
        <v>41.679530999999997</v>
      </c>
      <c r="AH9">
        <v>0</v>
      </c>
      <c r="AI9">
        <v>0</v>
      </c>
      <c r="AJ9">
        <v>0</v>
      </c>
      <c r="AK9">
        <v>51.431567000000001</v>
      </c>
      <c r="AL9">
        <v>2.2333639999999999</v>
      </c>
      <c r="AM9">
        <v>0</v>
      </c>
      <c r="AN9">
        <v>0.61618399999999995</v>
      </c>
      <c r="AO9">
        <v>3.6729419999999999</v>
      </c>
      <c r="AP9">
        <v>5.1703720000000004</v>
      </c>
      <c r="AQ9">
        <v>0</v>
      </c>
      <c r="AR9">
        <v>6.3656639999999998</v>
      </c>
      <c r="AS9">
        <v>10.341898</v>
      </c>
      <c r="AT9">
        <v>7.2336039999999997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74.946052000000009</v>
      </c>
      <c r="BA9">
        <f t="shared" si="1"/>
        <v>1286.3913529999995</v>
      </c>
      <c r="BD9">
        <v>6.96</v>
      </c>
      <c r="BE9">
        <v>1.79</v>
      </c>
      <c r="BF9">
        <v>2.16</v>
      </c>
      <c r="BG9">
        <v>1.66</v>
      </c>
      <c r="BH9">
        <v>6.05</v>
      </c>
      <c r="BI9">
        <v>0.56000000000000005</v>
      </c>
      <c r="BJ9">
        <v>0.98</v>
      </c>
      <c r="BK9">
        <v>1.19</v>
      </c>
      <c r="BL9">
        <v>0.76</v>
      </c>
      <c r="BM9">
        <v>0.08</v>
      </c>
      <c r="BN9">
        <v>3.27</v>
      </c>
      <c r="BO9">
        <v>1.82</v>
      </c>
      <c r="BP9">
        <v>0.25</v>
      </c>
      <c r="BQ9">
        <v>1.91</v>
      </c>
      <c r="BR9">
        <v>1.04</v>
      </c>
      <c r="BS9">
        <v>1.58</v>
      </c>
      <c r="BT9">
        <v>2.8535659999999998</v>
      </c>
      <c r="BU9">
        <v>1.2896920000000001</v>
      </c>
      <c r="BV9">
        <v>1.949408</v>
      </c>
      <c r="BW9">
        <v>1.8668910000000001</v>
      </c>
      <c r="BX9">
        <v>1.88296</v>
      </c>
      <c r="BY9">
        <v>2.5793840000000001</v>
      </c>
      <c r="BZ9">
        <v>1.275936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5.1071809999999997</v>
      </c>
      <c r="CK9">
        <v>1.7973710000000001</v>
      </c>
      <c r="CL9">
        <v>0.93111900000000003</v>
      </c>
      <c r="CM9">
        <v>3.3750550000000001</v>
      </c>
      <c r="CN9">
        <v>3.4047869999999998</v>
      </c>
      <c r="CO9">
        <v>4.127014</v>
      </c>
      <c r="CP9">
        <v>2.0462090000000002</v>
      </c>
      <c r="CQ9">
        <v>3.4047860000000001</v>
      </c>
      <c r="CR9">
        <v>0</v>
      </c>
      <c r="CS9">
        <v>2.6848320000000001</v>
      </c>
      <c r="CT9">
        <v>0</v>
      </c>
      <c r="CU9">
        <v>0</v>
      </c>
      <c r="CV9">
        <v>0</v>
      </c>
      <c r="CW9">
        <v>2.3098610000000002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74.946052000000009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201.81</v>
      </c>
      <c r="L10">
        <v>0</v>
      </c>
      <c r="M10">
        <v>45.355356</v>
      </c>
      <c r="N10">
        <v>115.950656</v>
      </c>
      <c r="O10">
        <v>121.545478</v>
      </c>
      <c r="P10">
        <v>120.68910700000001</v>
      </c>
      <c r="Q10">
        <v>0</v>
      </c>
      <c r="R10">
        <v>11.711515</v>
      </c>
      <c r="S10">
        <v>14.158245000000001</v>
      </c>
      <c r="T10">
        <v>0</v>
      </c>
      <c r="U10">
        <v>335.36497500000002</v>
      </c>
      <c r="V10">
        <v>9.5783830000000005</v>
      </c>
      <c r="W10">
        <v>23.337116000000002</v>
      </c>
      <c r="X10">
        <v>65.531454999999994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8.9583460000000006</v>
      </c>
      <c r="AE10">
        <v>0</v>
      </c>
      <c r="AF10">
        <v>8.709543</v>
      </c>
      <c r="AG10">
        <v>41.679530999999997</v>
      </c>
      <c r="AH10">
        <v>0</v>
      </c>
      <c r="AI10">
        <v>0</v>
      </c>
      <c r="AJ10">
        <v>0</v>
      </c>
      <c r="AK10">
        <v>51.431567000000001</v>
      </c>
      <c r="AL10">
        <v>11.16682</v>
      </c>
      <c r="AM10">
        <v>0</v>
      </c>
      <c r="AN10">
        <v>0.61618399999999995</v>
      </c>
      <c r="AO10">
        <v>3.6729419999999999</v>
      </c>
      <c r="AP10">
        <v>5.1703720000000004</v>
      </c>
      <c r="AQ10">
        <v>0</v>
      </c>
      <c r="AR10">
        <v>6.3656639999999998</v>
      </c>
      <c r="AS10">
        <v>10.341898</v>
      </c>
      <c r="AT10">
        <v>14.411925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74.946052000000009</v>
      </c>
      <c r="BA10">
        <f t="shared" si="1"/>
        <v>1302.5031299999996</v>
      </c>
      <c r="BD10">
        <v>6.96</v>
      </c>
      <c r="BE10">
        <v>1.79</v>
      </c>
      <c r="BF10">
        <v>2.16</v>
      </c>
      <c r="BG10">
        <v>1.66</v>
      </c>
      <c r="BH10">
        <v>6.05</v>
      </c>
      <c r="BI10">
        <v>0.56000000000000005</v>
      </c>
      <c r="BJ10">
        <v>0.98</v>
      </c>
      <c r="BK10">
        <v>1.19</v>
      </c>
      <c r="BL10">
        <v>0.76</v>
      </c>
      <c r="BM10">
        <v>0.08</v>
      </c>
      <c r="BN10">
        <v>3.27</v>
      </c>
      <c r="BO10">
        <v>1.82</v>
      </c>
      <c r="BP10">
        <v>0.25</v>
      </c>
      <c r="BQ10">
        <v>1.91</v>
      </c>
      <c r="BR10">
        <v>1.04</v>
      </c>
      <c r="BS10">
        <v>1.58</v>
      </c>
      <c r="BT10">
        <v>2.8535659999999998</v>
      </c>
      <c r="BU10">
        <v>1.2896920000000001</v>
      </c>
      <c r="BV10">
        <v>1.949408</v>
      </c>
      <c r="BW10">
        <v>1.8668910000000001</v>
      </c>
      <c r="BX10">
        <v>1.88296</v>
      </c>
      <c r="BY10">
        <v>2.5793840000000001</v>
      </c>
      <c r="BZ10">
        <v>1.275936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5.1071809999999997</v>
      </c>
      <c r="CK10">
        <v>1.7973710000000001</v>
      </c>
      <c r="CL10">
        <v>0.93111900000000003</v>
      </c>
      <c r="CM10">
        <v>3.3750550000000001</v>
      </c>
      <c r="CN10">
        <v>3.4047869999999998</v>
      </c>
      <c r="CO10">
        <v>4.127014</v>
      </c>
      <c r="CP10">
        <v>2.0462090000000002</v>
      </c>
      <c r="CQ10">
        <v>3.4047860000000001</v>
      </c>
      <c r="CR10">
        <v>0</v>
      </c>
      <c r="CS10">
        <v>2.6848320000000001</v>
      </c>
      <c r="CT10">
        <v>0</v>
      </c>
      <c r="CU10">
        <v>0</v>
      </c>
      <c r="CV10">
        <v>0</v>
      </c>
      <c r="CW10">
        <v>2.3098610000000002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74.946052000000009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181.62780100000001</v>
      </c>
      <c r="L11">
        <v>0</v>
      </c>
      <c r="M11">
        <v>45.355356</v>
      </c>
      <c r="N11">
        <v>115.950656</v>
      </c>
      <c r="O11">
        <v>121.545478</v>
      </c>
      <c r="P11">
        <v>120.68910700000001</v>
      </c>
      <c r="Q11">
        <v>0</v>
      </c>
      <c r="R11">
        <v>11.711515</v>
      </c>
      <c r="S11">
        <v>14.158245000000001</v>
      </c>
      <c r="T11">
        <v>0</v>
      </c>
      <c r="U11">
        <v>335.36497500000002</v>
      </c>
      <c r="V11">
        <v>6.7270000000000003</v>
      </c>
      <c r="W11">
        <v>23.337116000000002</v>
      </c>
      <c r="X11">
        <v>65.531454999999994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8.9583460000000006</v>
      </c>
      <c r="AE11">
        <v>0</v>
      </c>
      <c r="AF11">
        <v>8.709543</v>
      </c>
      <c r="AG11">
        <v>41.679530999999997</v>
      </c>
      <c r="AH11">
        <v>0</v>
      </c>
      <c r="AI11">
        <v>0</v>
      </c>
      <c r="AJ11">
        <v>0</v>
      </c>
      <c r="AK11">
        <v>51.431567000000001</v>
      </c>
      <c r="AL11">
        <v>22.333639999999999</v>
      </c>
      <c r="AM11">
        <v>0</v>
      </c>
      <c r="AN11">
        <v>0.61618399999999995</v>
      </c>
      <c r="AO11">
        <v>3.6729419999999999</v>
      </c>
      <c r="AP11">
        <v>5.1703720000000004</v>
      </c>
      <c r="AQ11">
        <v>0</v>
      </c>
      <c r="AR11">
        <v>6.3656639999999998</v>
      </c>
      <c r="AS11">
        <v>10.341898</v>
      </c>
      <c r="AT11">
        <v>14.411925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74.946052000000009</v>
      </c>
      <c r="BA11">
        <f t="shared" si="1"/>
        <v>1290.6363679999999</v>
      </c>
      <c r="BD11">
        <v>6.96</v>
      </c>
      <c r="BE11">
        <v>1.79</v>
      </c>
      <c r="BF11">
        <v>2.16</v>
      </c>
      <c r="BG11">
        <v>1.66</v>
      </c>
      <c r="BH11">
        <v>6.05</v>
      </c>
      <c r="BI11">
        <v>0.56000000000000005</v>
      </c>
      <c r="BJ11">
        <v>0.98</v>
      </c>
      <c r="BK11">
        <v>1.19</v>
      </c>
      <c r="BL11">
        <v>0.76</v>
      </c>
      <c r="BM11">
        <v>0.08</v>
      </c>
      <c r="BN11">
        <v>3.27</v>
      </c>
      <c r="BO11">
        <v>1.82</v>
      </c>
      <c r="BP11">
        <v>0.25</v>
      </c>
      <c r="BQ11">
        <v>1.91</v>
      </c>
      <c r="BR11">
        <v>1.04</v>
      </c>
      <c r="BS11">
        <v>1.58</v>
      </c>
      <c r="BT11">
        <v>2.8535659999999998</v>
      </c>
      <c r="BU11">
        <v>1.2896920000000001</v>
      </c>
      <c r="BV11">
        <v>1.949408</v>
      </c>
      <c r="BW11">
        <v>1.8668910000000001</v>
      </c>
      <c r="BX11">
        <v>1.88296</v>
      </c>
      <c r="BY11">
        <v>2.5793840000000001</v>
      </c>
      <c r="BZ11">
        <v>1.275936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5.1071809999999997</v>
      </c>
      <c r="CK11">
        <v>1.7973710000000001</v>
      </c>
      <c r="CL11">
        <v>0.93111900000000003</v>
      </c>
      <c r="CM11">
        <v>3.3750550000000001</v>
      </c>
      <c r="CN11">
        <v>3.4047869999999998</v>
      </c>
      <c r="CO11">
        <v>4.127014</v>
      </c>
      <c r="CP11">
        <v>2.0462090000000002</v>
      </c>
      <c r="CQ11">
        <v>3.4047860000000001</v>
      </c>
      <c r="CR11">
        <v>0</v>
      </c>
      <c r="CS11">
        <v>2.6848320000000001</v>
      </c>
      <c r="CT11">
        <v>0</v>
      </c>
      <c r="CU11">
        <v>0</v>
      </c>
      <c r="CV11">
        <v>0</v>
      </c>
      <c r="CW11">
        <v>2.3098610000000002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74.946052000000009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181.58830699999999</v>
      </c>
      <c r="L12">
        <v>0</v>
      </c>
      <c r="M12">
        <v>45.355356</v>
      </c>
      <c r="N12">
        <v>115.950656</v>
      </c>
      <c r="O12">
        <v>121.545478</v>
      </c>
      <c r="P12">
        <v>120.68910700000001</v>
      </c>
      <c r="Q12">
        <v>0</v>
      </c>
      <c r="R12">
        <v>11.711515</v>
      </c>
      <c r="S12">
        <v>14.158245000000001</v>
      </c>
      <c r="T12">
        <v>0</v>
      </c>
      <c r="U12">
        <v>335.36497500000002</v>
      </c>
      <c r="V12">
        <v>6.7270000000000003</v>
      </c>
      <c r="W12">
        <v>23.337116000000002</v>
      </c>
      <c r="X12">
        <v>65.531454999999994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8.9583460000000006</v>
      </c>
      <c r="AE12">
        <v>0</v>
      </c>
      <c r="AF12">
        <v>8.709543</v>
      </c>
      <c r="AG12">
        <v>41.679530999999997</v>
      </c>
      <c r="AH12">
        <v>0</v>
      </c>
      <c r="AI12">
        <v>0</v>
      </c>
      <c r="AJ12">
        <v>0</v>
      </c>
      <c r="AK12">
        <v>51.431567000000001</v>
      </c>
      <c r="AL12">
        <v>67.000919999999994</v>
      </c>
      <c r="AM12">
        <v>0</v>
      </c>
      <c r="AN12">
        <v>0.61618399999999995</v>
      </c>
      <c r="AO12">
        <v>3.6729419999999999</v>
      </c>
      <c r="AP12">
        <v>5.1703720000000004</v>
      </c>
      <c r="AQ12">
        <v>0</v>
      </c>
      <c r="AR12">
        <v>6.3656639999999998</v>
      </c>
      <c r="AS12">
        <v>10.341898</v>
      </c>
      <c r="AT12">
        <v>14.411925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74.946052000000009</v>
      </c>
      <c r="BA12">
        <f t="shared" si="1"/>
        <v>1335.2641539999997</v>
      </c>
      <c r="BD12">
        <v>6.96</v>
      </c>
      <c r="BE12">
        <v>1.79</v>
      </c>
      <c r="BF12">
        <v>2.16</v>
      </c>
      <c r="BG12">
        <v>1.66</v>
      </c>
      <c r="BH12">
        <v>6.05</v>
      </c>
      <c r="BI12">
        <v>0.56000000000000005</v>
      </c>
      <c r="BJ12">
        <v>0.98</v>
      </c>
      <c r="BK12">
        <v>1.19</v>
      </c>
      <c r="BL12">
        <v>0.76</v>
      </c>
      <c r="BM12">
        <v>0.08</v>
      </c>
      <c r="BN12">
        <v>3.27</v>
      </c>
      <c r="BO12">
        <v>1.82</v>
      </c>
      <c r="BP12">
        <v>0.25</v>
      </c>
      <c r="BQ12">
        <v>1.91</v>
      </c>
      <c r="BR12">
        <v>1.04</v>
      </c>
      <c r="BS12">
        <v>1.58</v>
      </c>
      <c r="BT12">
        <v>2.8535659999999998</v>
      </c>
      <c r="BU12">
        <v>1.2896920000000001</v>
      </c>
      <c r="BV12">
        <v>1.949408</v>
      </c>
      <c r="BW12">
        <v>1.8668910000000001</v>
      </c>
      <c r="BX12">
        <v>1.88296</v>
      </c>
      <c r="BY12">
        <v>2.5793840000000001</v>
      </c>
      <c r="BZ12">
        <v>1.275936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5.1071809999999997</v>
      </c>
      <c r="CK12">
        <v>1.7973710000000001</v>
      </c>
      <c r="CL12">
        <v>0.93111900000000003</v>
      </c>
      <c r="CM12">
        <v>3.3750550000000001</v>
      </c>
      <c r="CN12">
        <v>3.4047869999999998</v>
      </c>
      <c r="CO12">
        <v>4.127014</v>
      </c>
      <c r="CP12">
        <v>2.0462090000000002</v>
      </c>
      <c r="CQ12">
        <v>3.4047860000000001</v>
      </c>
      <c r="CR12">
        <v>0</v>
      </c>
      <c r="CS12">
        <v>2.6848320000000001</v>
      </c>
      <c r="CT12">
        <v>0</v>
      </c>
      <c r="CU12">
        <v>0</v>
      </c>
      <c r="CV12">
        <v>0</v>
      </c>
      <c r="CW12">
        <v>2.3098610000000002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74.946052000000009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181.62780100000001</v>
      </c>
      <c r="L13">
        <v>0</v>
      </c>
      <c r="M13">
        <v>45.355356</v>
      </c>
      <c r="N13">
        <v>115.950656</v>
      </c>
      <c r="O13">
        <v>121.545478</v>
      </c>
      <c r="P13">
        <v>120.68910700000001</v>
      </c>
      <c r="Q13">
        <v>0</v>
      </c>
      <c r="R13">
        <v>10.813472000000001</v>
      </c>
      <c r="S13">
        <v>13.407295</v>
      </c>
      <c r="T13">
        <v>0</v>
      </c>
      <c r="U13">
        <v>335.36497500000002</v>
      </c>
      <c r="V13">
        <v>1.9219999999999999</v>
      </c>
      <c r="W13">
        <v>23.337116000000002</v>
      </c>
      <c r="X13">
        <v>65.531454999999994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8.9583460000000006</v>
      </c>
      <c r="AE13">
        <v>0</v>
      </c>
      <c r="AF13">
        <v>8.709543</v>
      </c>
      <c r="AG13">
        <v>41.679530999999997</v>
      </c>
      <c r="AH13">
        <v>0</v>
      </c>
      <c r="AI13">
        <v>0</v>
      </c>
      <c r="AJ13">
        <v>0</v>
      </c>
      <c r="AK13">
        <v>51.431567000000001</v>
      </c>
      <c r="AL13">
        <v>67.000919999999994</v>
      </c>
      <c r="AM13">
        <v>0</v>
      </c>
      <c r="AN13">
        <v>0.61618399999999995</v>
      </c>
      <c r="AO13">
        <v>3.6729419999999999</v>
      </c>
      <c r="AP13">
        <v>5.1703720000000004</v>
      </c>
      <c r="AQ13">
        <v>0</v>
      </c>
      <c r="AR13">
        <v>38.193984</v>
      </c>
      <c r="AS13">
        <v>10.341898</v>
      </c>
      <c r="AT13">
        <v>14.411925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74.946052000000009</v>
      </c>
      <c r="BA13">
        <f t="shared" si="1"/>
        <v>1360.6779749999998</v>
      </c>
      <c r="BD13">
        <v>6.96</v>
      </c>
      <c r="BE13">
        <v>1.79</v>
      </c>
      <c r="BF13">
        <v>2.16</v>
      </c>
      <c r="BG13">
        <v>1.66</v>
      </c>
      <c r="BH13">
        <v>6.05</v>
      </c>
      <c r="BI13">
        <v>0.56000000000000005</v>
      </c>
      <c r="BJ13">
        <v>0.98</v>
      </c>
      <c r="BK13">
        <v>1.19</v>
      </c>
      <c r="BL13">
        <v>0.76</v>
      </c>
      <c r="BM13">
        <v>0.08</v>
      </c>
      <c r="BN13">
        <v>3.27</v>
      </c>
      <c r="BO13">
        <v>1.82</v>
      </c>
      <c r="BP13">
        <v>0.25</v>
      </c>
      <c r="BQ13">
        <v>1.91</v>
      </c>
      <c r="BR13">
        <v>1.04</v>
      </c>
      <c r="BS13">
        <v>1.58</v>
      </c>
      <c r="BT13">
        <v>2.8535659999999998</v>
      </c>
      <c r="BU13">
        <v>1.2896920000000001</v>
      </c>
      <c r="BV13">
        <v>1.949408</v>
      </c>
      <c r="BW13">
        <v>1.8668910000000001</v>
      </c>
      <c r="BX13">
        <v>1.88296</v>
      </c>
      <c r="BY13">
        <v>2.5793840000000001</v>
      </c>
      <c r="BZ13">
        <v>1.275936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5.1071809999999997</v>
      </c>
      <c r="CK13">
        <v>1.7973710000000001</v>
      </c>
      <c r="CL13">
        <v>0.93111900000000003</v>
      </c>
      <c r="CM13">
        <v>3.3750550000000001</v>
      </c>
      <c r="CN13">
        <v>3.4047869999999998</v>
      </c>
      <c r="CO13">
        <v>4.127014</v>
      </c>
      <c r="CP13">
        <v>2.0462090000000002</v>
      </c>
      <c r="CQ13">
        <v>3.4047860000000001</v>
      </c>
      <c r="CR13">
        <v>0</v>
      </c>
      <c r="CS13">
        <v>2.6848320000000001</v>
      </c>
      <c r="CT13">
        <v>0</v>
      </c>
      <c r="CU13">
        <v>0</v>
      </c>
      <c r="CV13">
        <v>0</v>
      </c>
      <c r="CW13">
        <v>2.3098610000000002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74.946052000000009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181.58830699999999</v>
      </c>
      <c r="L14">
        <v>0</v>
      </c>
      <c r="M14">
        <v>45.355356</v>
      </c>
      <c r="N14">
        <v>115.950656</v>
      </c>
      <c r="O14">
        <v>121.545478</v>
      </c>
      <c r="P14">
        <v>120.68910700000001</v>
      </c>
      <c r="Q14">
        <v>0</v>
      </c>
      <c r="R14">
        <v>10.813472000000001</v>
      </c>
      <c r="S14">
        <v>13.407295</v>
      </c>
      <c r="T14">
        <v>0</v>
      </c>
      <c r="U14">
        <v>335.36497500000002</v>
      </c>
      <c r="V14">
        <v>1.9219999999999999</v>
      </c>
      <c r="W14">
        <v>23.337116000000002</v>
      </c>
      <c r="X14">
        <v>65.531454999999994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8.9583460000000006</v>
      </c>
      <c r="AE14">
        <v>0</v>
      </c>
      <c r="AF14">
        <v>8.709543</v>
      </c>
      <c r="AG14">
        <v>41.679530999999997</v>
      </c>
      <c r="AH14">
        <v>0</v>
      </c>
      <c r="AI14">
        <v>0</v>
      </c>
      <c r="AJ14">
        <v>0</v>
      </c>
      <c r="AK14">
        <v>51.431567000000001</v>
      </c>
      <c r="AL14">
        <v>67.000919999999994</v>
      </c>
      <c r="AM14">
        <v>0</v>
      </c>
      <c r="AN14">
        <v>0.61618399999999995</v>
      </c>
      <c r="AO14">
        <v>3.6729419999999999</v>
      </c>
      <c r="AP14">
        <v>5.1703720000000004</v>
      </c>
      <c r="AQ14">
        <v>0</v>
      </c>
      <c r="AR14">
        <v>38.193984</v>
      </c>
      <c r="AS14">
        <v>10.341898</v>
      </c>
      <c r="AT14">
        <v>14.411925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74.946052000000009</v>
      </c>
      <c r="BA14">
        <f t="shared" si="1"/>
        <v>1360.638481</v>
      </c>
      <c r="BD14">
        <v>6.96</v>
      </c>
      <c r="BE14">
        <v>1.79</v>
      </c>
      <c r="BF14">
        <v>2.16</v>
      </c>
      <c r="BG14">
        <v>1.66</v>
      </c>
      <c r="BH14">
        <v>6.05</v>
      </c>
      <c r="BI14">
        <v>0.56000000000000005</v>
      </c>
      <c r="BJ14">
        <v>0.98</v>
      </c>
      <c r="BK14">
        <v>1.19</v>
      </c>
      <c r="BL14">
        <v>0.76</v>
      </c>
      <c r="BM14">
        <v>0.08</v>
      </c>
      <c r="BN14">
        <v>3.27</v>
      </c>
      <c r="BO14">
        <v>1.82</v>
      </c>
      <c r="BP14">
        <v>0.25</v>
      </c>
      <c r="BQ14">
        <v>1.91</v>
      </c>
      <c r="BR14">
        <v>1.04</v>
      </c>
      <c r="BS14">
        <v>1.58</v>
      </c>
      <c r="BT14">
        <v>2.8535659999999998</v>
      </c>
      <c r="BU14">
        <v>1.2896920000000001</v>
      </c>
      <c r="BV14">
        <v>1.949408</v>
      </c>
      <c r="BW14">
        <v>1.8668910000000001</v>
      </c>
      <c r="BX14">
        <v>1.88296</v>
      </c>
      <c r="BY14">
        <v>2.5793840000000001</v>
      </c>
      <c r="BZ14">
        <v>1.275936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5.1071809999999997</v>
      </c>
      <c r="CK14">
        <v>1.7973710000000001</v>
      </c>
      <c r="CL14">
        <v>0.93111900000000003</v>
      </c>
      <c r="CM14">
        <v>3.3750550000000001</v>
      </c>
      <c r="CN14">
        <v>3.4047869999999998</v>
      </c>
      <c r="CO14">
        <v>4.127014</v>
      </c>
      <c r="CP14">
        <v>2.0462090000000002</v>
      </c>
      <c r="CQ14">
        <v>3.4047860000000001</v>
      </c>
      <c r="CR14">
        <v>0</v>
      </c>
      <c r="CS14">
        <v>2.6848320000000001</v>
      </c>
      <c r="CT14">
        <v>0</v>
      </c>
      <c r="CU14">
        <v>0</v>
      </c>
      <c r="CV14">
        <v>0</v>
      </c>
      <c r="CW14">
        <v>2.3098610000000002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74.946052000000009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181.62780100000001</v>
      </c>
      <c r="L15">
        <v>0</v>
      </c>
      <c r="M15">
        <v>45.355356</v>
      </c>
      <c r="N15">
        <v>115.950656</v>
      </c>
      <c r="O15">
        <v>121.545478</v>
      </c>
      <c r="P15">
        <v>120.68910700000001</v>
      </c>
      <c r="Q15">
        <v>0</v>
      </c>
      <c r="R15">
        <v>10.813472000000001</v>
      </c>
      <c r="S15">
        <v>13.407295</v>
      </c>
      <c r="T15">
        <v>0</v>
      </c>
      <c r="U15">
        <v>335.36497500000002</v>
      </c>
      <c r="V15">
        <v>1.9219999999999999</v>
      </c>
      <c r="W15">
        <v>23.337116000000002</v>
      </c>
      <c r="X15">
        <v>65.531454999999994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8.9583460000000006</v>
      </c>
      <c r="AE15">
        <v>0</v>
      </c>
      <c r="AF15">
        <v>8.709543</v>
      </c>
      <c r="AG15">
        <v>41.679530999999997</v>
      </c>
      <c r="AH15">
        <v>0</v>
      </c>
      <c r="AI15">
        <v>0</v>
      </c>
      <c r="AJ15">
        <v>0</v>
      </c>
      <c r="AK15">
        <v>51.431567000000001</v>
      </c>
      <c r="AL15">
        <v>67.000919999999994</v>
      </c>
      <c r="AM15">
        <v>0</v>
      </c>
      <c r="AN15">
        <v>0.61618399999999995</v>
      </c>
      <c r="AO15">
        <v>3.6729419999999999</v>
      </c>
      <c r="AP15">
        <v>5.1703720000000004</v>
      </c>
      <c r="AQ15">
        <v>0</v>
      </c>
      <c r="AR15">
        <v>6.3656639999999998</v>
      </c>
      <c r="AS15">
        <v>12.927372</v>
      </c>
      <c r="AT15">
        <v>14.411925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74.946052000000009</v>
      </c>
      <c r="BA15">
        <f t="shared" si="1"/>
        <v>1331.435129</v>
      </c>
      <c r="BD15">
        <v>6.96</v>
      </c>
      <c r="BE15">
        <v>1.79</v>
      </c>
      <c r="BF15">
        <v>2.16</v>
      </c>
      <c r="BG15">
        <v>1.66</v>
      </c>
      <c r="BH15">
        <v>6.05</v>
      </c>
      <c r="BI15">
        <v>0.56000000000000005</v>
      </c>
      <c r="BJ15">
        <v>0.98</v>
      </c>
      <c r="BK15">
        <v>1.19</v>
      </c>
      <c r="BL15">
        <v>0.76</v>
      </c>
      <c r="BM15">
        <v>0.08</v>
      </c>
      <c r="BN15">
        <v>3.27</v>
      </c>
      <c r="BO15">
        <v>1.82</v>
      </c>
      <c r="BP15">
        <v>0.25</v>
      </c>
      <c r="BQ15">
        <v>1.91</v>
      </c>
      <c r="BR15">
        <v>1.04</v>
      </c>
      <c r="BS15">
        <v>1.58</v>
      </c>
      <c r="BT15">
        <v>2.8535659999999998</v>
      </c>
      <c r="BU15">
        <v>1.2896920000000001</v>
      </c>
      <c r="BV15">
        <v>1.949408</v>
      </c>
      <c r="BW15">
        <v>1.8668910000000001</v>
      </c>
      <c r="BX15">
        <v>1.88296</v>
      </c>
      <c r="BY15">
        <v>2.5793840000000001</v>
      </c>
      <c r="BZ15">
        <v>1.275936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5.1071809999999997</v>
      </c>
      <c r="CK15">
        <v>1.7973710000000001</v>
      </c>
      <c r="CL15">
        <v>0.93111900000000003</v>
      </c>
      <c r="CM15">
        <v>3.3750550000000001</v>
      </c>
      <c r="CN15">
        <v>3.4047869999999998</v>
      </c>
      <c r="CO15">
        <v>4.127014</v>
      </c>
      <c r="CP15">
        <v>2.0462090000000002</v>
      </c>
      <c r="CQ15">
        <v>3.4047860000000001</v>
      </c>
      <c r="CR15">
        <v>0</v>
      </c>
      <c r="CS15">
        <v>2.6848320000000001</v>
      </c>
      <c r="CT15">
        <v>0</v>
      </c>
      <c r="CU15">
        <v>0</v>
      </c>
      <c r="CV15">
        <v>0</v>
      </c>
      <c r="CW15">
        <v>2.3098610000000002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74.946052000000009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181.58830699999999</v>
      </c>
      <c r="L16">
        <v>0</v>
      </c>
      <c r="M16">
        <v>45.355356</v>
      </c>
      <c r="N16">
        <v>115.950656</v>
      </c>
      <c r="O16">
        <v>121.545478</v>
      </c>
      <c r="P16">
        <v>120.68910700000001</v>
      </c>
      <c r="Q16">
        <v>0</v>
      </c>
      <c r="R16">
        <v>10.813472000000001</v>
      </c>
      <c r="S16">
        <v>13.407295</v>
      </c>
      <c r="T16">
        <v>0</v>
      </c>
      <c r="U16">
        <v>335.36497500000002</v>
      </c>
      <c r="V16">
        <v>1.9219999999999999</v>
      </c>
      <c r="W16">
        <v>23.337116000000002</v>
      </c>
      <c r="X16">
        <v>65.531454999999994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8.9583460000000006</v>
      </c>
      <c r="AE16">
        <v>0</v>
      </c>
      <c r="AF16">
        <v>8.709543</v>
      </c>
      <c r="AG16">
        <v>41.679530999999997</v>
      </c>
      <c r="AH16">
        <v>0</v>
      </c>
      <c r="AI16">
        <v>0</v>
      </c>
      <c r="AJ16">
        <v>0</v>
      </c>
      <c r="AK16">
        <v>51.431567000000001</v>
      </c>
      <c r="AL16">
        <v>67.000919999999994</v>
      </c>
      <c r="AM16">
        <v>0</v>
      </c>
      <c r="AN16">
        <v>0.61618399999999995</v>
      </c>
      <c r="AO16">
        <v>3.6729419999999999</v>
      </c>
      <c r="AP16">
        <v>5.1703720000000004</v>
      </c>
      <c r="AQ16">
        <v>0</v>
      </c>
      <c r="AR16">
        <v>6.3656639999999998</v>
      </c>
      <c r="AS16">
        <v>12.927372</v>
      </c>
      <c r="AT16">
        <v>14.411925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74.946052000000009</v>
      </c>
      <c r="BA16">
        <f t="shared" si="1"/>
        <v>1331.3956350000001</v>
      </c>
      <c r="BD16">
        <v>6.96</v>
      </c>
      <c r="BE16">
        <v>1.79</v>
      </c>
      <c r="BF16">
        <v>2.16</v>
      </c>
      <c r="BG16">
        <v>1.66</v>
      </c>
      <c r="BH16">
        <v>6.05</v>
      </c>
      <c r="BI16">
        <v>0.56000000000000005</v>
      </c>
      <c r="BJ16">
        <v>0.98</v>
      </c>
      <c r="BK16">
        <v>1.19</v>
      </c>
      <c r="BL16">
        <v>0.76</v>
      </c>
      <c r="BM16">
        <v>0.08</v>
      </c>
      <c r="BN16">
        <v>3.27</v>
      </c>
      <c r="BO16">
        <v>1.82</v>
      </c>
      <c r="BP16">
        <v>0.25</v>
      </c>
      <c r="BQ16">
        <v>1.91</v>
      </c>
      <c r="BR16">
        <v>1.04</v>
      </c>
      <c r="BS16">
        <v>1.58</v>
      </c>
      <c r="BT16">
        <v>2.8535659999999998</v>
      </c>
      <c r="BU16">
        <v>1.2896920000000001</v>
      </c>
      <c r="BV16">
        <v>1.949408</v>
      </c>
      <c r="BW16">
        <v>1.8668910000000001</v>
      </c>
      <c r="BX16">
        <v>1.88296</v>
      </c>
      <c r="BY16">
        <v>2.5793840000000001</v>
      </c>
      <c r="BZ16">
        <v>1.275936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5.1071809999999997</v>
      </c>
      <c r="CK16">
        <v>1.7973710000000001</v>
      </c>
      <c r="CL16">
        <v>0.93111900000000003</v>
      </c>
      <c r="CM16">
        <v>3.3750550000000001</v>
      </c>
      <c r="CN16">
        <v>3.4047869999999998</v>
      </c>
      <c r="CO16">
        <v>4.127014</v>
      </c>
      <c r="CP16">
        <v>2.0462090000000002</v>
      </c>
      <c r="CQ16">
        <v>3.4047860000000001</v>
      </c>
      <c r="CR16">
        <v>0</v>
      </c>
      <c r="CS16">
        <v>2.6848320000000001</v>
      </c>
      <c r="CT16">
        <v>0</v>
      </c>
      <c r="CU16">
        <v>0</v>
      </c>
      <c r="CV16">
        <v>0</v>
      </c>
      <c r="CW16">
        <v>2.3098610000000002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74.946052000000009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181.62780100000001</v>
      </c>
      <c r="L17">
        <v>0</v>
      </c>
      <c r="M17">
        <v>45.355356</v>
      </c>
      <c r="N17">
        <v>115.950656</v>
      </c>
      <c r="O17">
        <v>121.545478</v>
      </c>
      <c r="P17">
        <v>120.68910700000001</v>
      </c>
      <c r="Q17">
        <v>0</v>
      </c>
      <c r="R17">
        <v>10.813472000000001</v>
      </c>
      <c r="S17">
        <v>13.407295</v>
      </c>
      <c r="T17">
        <v>0</v>
      </c>
      <c r="U17">
        <v>335.36497500000002</v>
      </c>
      <c r="V17">
        <v>1.9219999999999999</v>
      </c>
      <c r="W17">
        <v>23.337116000000002</v>
      </c>
      <c r="X17">
        <v>65.531454999999994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8.9583460000000006</v>
      </c>
      <c r="AE17">
        <v>0</v>
      </c>
      <c r="AF17">
        <v>8.709543</v>
      </c>
      <c r="AG17">
        <v>41.679530999999997</v>
      </c>
      <c r="AH17">
        <v>0</v>
      </c>
      <c r="AI17">
        <v>0</v>
      </c>
      <c r="AJ17">
        <v>0</v>
      </c>
      <c r="AK17">
        <v>51.431567000000001</v>
      </c>
      <c r="AL17">
        <v>22.333639999999999</v>
      </c>
      <c r="AM17">
        <v>0</v>
      </c>
      <c r="AN17">
        <v>0.61618399999999995</v>
      </c>
      <c r="AO17">
        <v>3.6729419999999999</v>
      </c>
      <c r="AP17">
        <v>5.1703720000000004</v>
      </c>
      <c r="AQ17">
        <v>0</v>
      </c>
      <c r="AR17">
        <v>6.3656639999999998</v>
      </c>
      <c r="AS17">
        <v>12.927372</v>
      </c>
      <c r="AT17">
        <v>14.411925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74.946052000000009</v>
      </c>
      <c r="BA17">
        <f t="shared" si="1"/>
        <v>1286.7678490000001</v>
      </c>
      <c r="BD17">
        <v>6.96</v>
      </c>
      <c r="BE17">
        <v>1.79</v>
      </c>
      <c r="BF17">
        <v>2.16</v>
      </c>
      <c r="BG17">
        <v>1.66</v>
      </c>
      <c r="BH17">
        <v>6.05</v>
      </c>
      <c r="BI17">
        <v>0.56000000000000005</v>
      </c>
      <c r="BJ17">
        <v>0.98</v>
      </c>
      <c r="BK17">
        <v>1.19</v>
      </c>
      <c r="BL17">
        <v>0.76</v>
      </c>
      <c r="BM17">
        <v>0.08</v>
      </c>
      <c r="BN17">
        <v>3.27</v>
      </c>
      <c r="BO17">
        <v>1.82</v>
      </c>
      <c r="BP17">
        <v>0.25</v>
      </c>
      <c r="BQ17">
        <v>1.91</v>
      </c>
      <c r="BR17">
        <v>1.04</v>
      </c>
      <c r="BS17">
        <v>1.58</v>
      </c>
      <c r="BT17">
        <v>2.8535659999999998</v>
      </c>
      <c r="BU17">
        <v>1.2896920000000001</v>
      </c>
      <c r="BV17">
        <v>1.949408</v>
      </c>
      <c r="BW17">
        <v>1.8668910000000001</v>
      </c>
      <c r="BX17">
        <v>1.88296</v>
      </c>
      <c r="BY17">
        <v>2.5793840000000001</v>
      </c>
      <c r="BZ17">
        <v>1.275936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5.1071809999999997</v>
      </c>
      <c r="CK17">
        <v>1.7973710000000001</v>
      </c>
      <c r="CL17">
        <v>0.93111900000000003</v>
      </c>
      <c r="CM17">
        <v>3.3750550000000001</v>
      </c>
      <c r="CN17">
        <v>3.4047869999999998</v>
      </c>
      <c r="CO17">
        <v>4.127014</v>
      </c>
      <c r="CP17">
        <v>2.0462090000000002</v>
      </c>
      <c r="CQ17">
        <v>3.4047860000000001</v>
      </c>
      <c r="CR17">
        <v>0</v>
      </c>
      <c r="CS17">
        <v>2.6848320000000001</v>
      </c>
      <c r="CT17">
        <v>0</v>
      </c>
      <c r="CU17">
        <v>0</v>
      </c>
      <c r="CV17">
        <v>0</v>
      </c>
      <c r="CW17">
        <v>2.3098610000000002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74.946052000000009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181.58830699999999</v>
      </c>
      <c r="L18">
        <v>0</v>
      </c>
      <c r="M18">
        <v>45.355356</v>
      </c>
      <c r="N18">
        <v>115.950656</v>
      </c>
      <c r="O18">
        <v>121.545478</v>
      </c>
      <c r="P18">
        <v>120.68910700000001</v>
      </c>
      <c r="Q18">
        <v>0</v>
      </c>
      <c r="R18">
        <v>10.813472000000001</v>
      </c>
      <c r="S18">
        <v>13.407295</v>
      </c>
      <c r="T18">
        <v>0</v>
      </c>
      <c r="U18">
        <v>335.36497500000002</v>
      </c>
      <c r="V18">
        <v>1.9219999999999999</v>
      </c>
      <c r="W18">
        <v>23.337116000000002</v>
      </c>
      <c r="X18">
        <v>65.531454999999994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8.9583460000000006</v>
      </c>
      <c r="AE18">
        <v>0</v>
      </c>
      <c r="AF18">
        <v>8.709543</v>
      </c>
      <c r="AG18">
        <v>41.679530999999997</v>
      </c>
      <c r="AH18">
        <v>0</v>
      </c>
      <c r="AI18">
        <v>0</v>
      </c>
      <c r="AJ18">
        <v>0</v>
      </c>
      <c r="AK18">
        <v>51.431567000000001</v>
      </c>
      <c r="AL18">
        <v>11.16682</v>
      </c>
      <c r="AM18">
        <v>0</v>
      </c>
      <c r="AN18">
        <v>0.61618399999999995</v>
      </c>
      <c r="AO18">
        <v>3.6729419999999999</v>
      </c>
      <c r="AP18">
        <v>5.1703720000000004</v>
      </c>
      <c r="AQ18">
        <v>0</v>
      </c>
      <c r="AR18">
        <v>6.3656639999999998</v>
      </c>
      <c r="AS18">
        <v>12.927372</v>
      </c>
      <c r="AT18">
        <v>14.411925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74.946052000000009</v>
      </c>
      <c r="BA18">
        <f t="shared" si="1"/>
        <v>1275.561535</v>
      </c>
      <c r="BD18">
        <v>6.96</v>
      </c>
      <c r="BE18">
        <v>1.79</v>
      </c>
      <c r="BF18">
        <v>2.16</v>
      </c>
      <c r="BG18">
        <v>1.66</v>
      </c>
      <c r="BH18">
        <v>6.05</v>
      </c>
      <c r="BI18">
        <v>0.56000000000000005</v>
      </c>
      <c r="BJ18">
        <v>0.98</v>
      </c>
      <c r="BK18">
        <v>1.19</v>
      </c>
      <c r="BL18">
        <v>0.76</v>
      </c>
      <c r="BM18">
        <v>0.08</v>
      </c>
      <c r="BN18">
        <v>3.27</v>
      </c>
      <c r="BO18">
        <v>1.82</v>
      </c>
      <c r="BP18">
        <v>0.25</v>
      </c>
      <c r="BQ18">
        <v>1.91</v>
      </c>
      <c r="BR18">
        <v>1.04</v>
      </c>
      <c r="BS18">
        <v>1.58</v>
      </c>
      <c r="BT18">
        <v>2.8535659999999998</v>
      </c>
      <c r="BU18">
        <v>1.2896920000000001</v>
      </c>
      <c r="BV18">
        <v>1.949408</v>
      </c>
      <c r="BW18">
        <v>1.8668910000000001</v>
      </c>
      <c r="BX18">
        <v>1.88296</v>
      </c>
      <c r="BY18">
        <v>2.5793840000000001</v>
      </c>
      <c r="BZ18">
        <v>1.275936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5.1071809999999997</v>
      </c>
      <c r="CK18">
        <v>1.7973710000000001</v>
      </c>
      <c r="CL18">
        <v>0.93111900000000003</v>
      </c>
      <c r="CM18">
        <v>3.3750550000000001</v>
      </c>
      <c r="CN18">
        <v>3.4047869999999998</v>
      </c>
      <c r="CO18">
        <v>4.127014</v>
      </c>
      <c r="CP18">
        <v>2.0462090000000002</v>
      </c>
      <c r="CQ18">
        <v>3.4047860000000001</v>
      </c>
      <c r="CR18">
        <v>0</v>
      </c>
      <c r="CS18">
        <v>2.6848320000000001</v>
      </c>
      <c r="CT18">
        <v>0</v>
      </c>
      <c r="CU18">
        <v>0</v>
      </c>
      <c r="CV18">
        <v>0</v>
      </c>
      <c r="CW18">
        <v>2.3098610000000002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74.946052000000009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192.2</v>
      </c>
      <c r="L19">
        <v>0</v>
      </c>
      <c r="M19">
        <v>45.355356</v>
      </c>
      <c r="N19">
        <v>115.950656</v>
      </c>
      <c r="O19">
        <v>121.545478</v>
      </c>
      <c r="P19">
        <v>120.68910700000001</v>
      </c>
      <c r="Q19">
        <v>0</v>
      </c>
      <c r="R19">
        <v>11.711515</v>
      </c>
      <c r="S19">
        <v>14.158245000000001</v>
      </c>
      <c r="T19">
        <v>0</v>
      </c>
      <c r="U19">
        <v>335.36497500000002</v>
      </c>
      <c r="V19">
        <v>9.5783830000000005</v>
      </c>
      <c r="W19">
        <v>23.337116000000002</v>
      </c>
      <c r="X19">
        <v>65.531454999999994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8.9583460000000006</v>
      </c>
      <c r="AE19">
        <v>0</v>
      </c>
      <c r="AF19">
        <v>8.709543</v>
      </c>
      <c r="AG19">
        <v>41.679530999999997</v>
      </c>
      <c r="AH19">
        <v>0</v>
      </c>
      <c r="AI19">
        <v>0</v>
      </c>
      <c r="AJ19">
        <v>0</v>
      </c>
      <c r="AK19">
        <v>51.431567000000001</v>
      </c>
      <c r="AL19">
        <v>2.2333639999999999</v>
      </c>
      <c r="AM19">
        <v>0</v>
      </c>
      <c r="AN19">
        <v>0.61618399999999995</v>
      </c>
      <c r="AO19">
        <v>3.6729419999999999</v>
      </c>
      <c r="AP19">
        <v>9.8483280000000004</v>
      </c>
      <c r="AQ19">
        <v>0</v>
      </c>
      <c r="AR19">
        <v>4.2437760000000004</v>
      </c>
      <c r="AS19">
        <v>12.927372</v>
      </c>
      <c r="AT19">
        <v>14.411925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74.946052000000009</v>
      </c>
      <c r="BA19">
        <f t="shared" si="1"/>
        <v>1289.101216</v>
      </c>
      <c r="BD19">
        <v>6.96</v>
      </c>
      <c r="BE19">
        <v>1.79</v>
      </c>
      <c r="BF19">
        <v>2.16</v>
      </c>
      <c r="BG19">
        <v>1.66</v>
      </c>
      <c r="BH19">
        <v>6.05</v>
      </c>
      <c r="BI19">
        <v>0.56000000000000005</v>
      </c>
      <c r="BJ19">
        <v>0.98</v>
      </c>
      <c r="BK19">
        <v>1.19</v>
      </c>
      <c r="BL19">
        <v>0.76</v>
      </c>
      <c r="BM19">
        <v>0.08</v>
      </c>
      <c r="BN19">
        <v>3.27</v>
      </c>
      <c r="BO19">
        <v>1.82</v>
      </c>
      <c r="BP19">
        <v>0.25</v>
      </c>
      <c r="BQ19">
        <v>1.91</v>
      </c>
      <c r="BR19">
        <v>1.04</v>
      </c>
      <c r="BS19">
        <v>1.58</v>
      </c>
      <c r="BT19">
        <v>2.8535659999999998</v>
      </c>
      <c r="BU19">
        <v>1.2896920000000001</v>
      </c>
      <c r="BV19">
        <v>1.949408</v>
      </c>
      <c r="BW19">
        <v>1.8668910000000001</v>
      </c>
      <c r="BX19">
        <v>1.88296</v>
      </c>
      <c r="BY19">
        <v>2.5793840000000001</v>
      </c>
      <c r="BZ19">
        <v>1.275936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5.1071809999999997</v>
      </c>
      <c r="CK19">
        <v>1.7973710000000001</v>
      </c>
      <c r="CL19">
        <v>0.93111900000000003</v>
      </c>
      <c r="CM19">
        <v>3.3750550000000001</v>
      </c>
      <c r="CN19">
        <v>3.4047869999999998</v>
      </c>
      <c r="CO19">
        <v>4.127014</v>
      </c>
      <c r="CP19">
        <v>2.0462090000000002</v>
      </c>
      <c r="CQ19">
        <v>3.4047860000000001</v>
      </c>
      <c r="CR19">
        <v>0</v>
      </c>
      <c r="CS19">
        <v>2.6848320000000001</v>
      </c>
      <c r="CT19">
        <v>0</v>
      </c>
      <c r="CU19">
        <v>0</v>
      </c>
      <c r="CV19">
        <v>0</v>
      </c>
      <c r="CW19">
        <v>2.3098610000000002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74.946052000000009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192.2</v>
      </c>
      <c r="L20">
        <v>0</v>
      </c>
      <c r="M20">
        <v>45.355356</v>
      </c>
      <c r="N20">
        <v>115.950656</v>
      </c>
      <c r="O20">
        <v>121.545478</v>
      </c>
      <c r="P20">
        <v>120.68910700000001</v>
      </c>
      <c r="Q20">
        <v>0</v>
      </c>
      <c r="R20">
        <v>11.711515</v>
      </c>
      <c r="S20">
        <v>14.158245000000001</v>
      </c>
      <c r="T20">
        <v>0</v>
      </c>
      <c r="U20">
        <v>335.36497500000002</v>
      </c>
      <c r="V20">
        <v>9.5783830000000005</v>
      </c>
      <c r="W20">
        <v>23.337116000000002</v>
      </c>
      <c r="X20">
        <v>65.531454999999994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8.9583460000000006</v>
      </c>
      <c r="AE20">
        <v>0</v>
      </c>
      <c r="AF20">
        <v>8.709543</v>
      </c>
      <c r="AG20">
        <v>41.679530999999997</v>
      </c>
      <c r="AH20">
        <v>0</v>
      </c>
      <c r="AI20">
        <v>0</v>
      </c>
      <c r="AJ20">
        <v>0</v>
      </c>
      <c r="AK20">
        <v>51.431567000000001</v>
      </c>
      <c r="AL20">
        <v>2.2333639999999999</v>
      </c>
      <c r="AM20">
        <v>0</v>
      </c>
      <c r="AN20">
        <v>0.61618399999999995</v>
      </c>
      <c r="AO20">
        <v>3.6729419999999999</v>
      </c>
      <c r="AP20">
        <v>9.8483280000000004</v>
      </c>
      <c r="AQ20">
        <v>0</v>
      </c>
      <c r="AR20">
        <v>4.2437760000000004</v>
      </c>
      <c r="AS20">
        <v>12.927372</v>
      </c>
      <c r="AT20">
        <v>14.411925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74.946052000000009</v>
      </c>
      <c r="BA20">
        <f t="shared" si="1"/>
        <v>1289.101216</v>
      </c>
      <c r="BD20">
        <v>6.96</v>
      </c>
      <c r="BE20">
        <v>1.79</v>
      </c>
      <c r="BF20">
        <v>2.16</v>
      </c>
      <c r="BG20">
        <v>1.66</v>
      </c>
      <c r="BH20">
        <v>6.05</v>
      </c>
      <c r="BI20">
        <v>0.56000000000000005</v>
      </c>
      <c r="BJ20">
        <v>0.98</v>
      </c>
      <c r="BK20">
        <v>1.19</v>
      </c>
      <c r="BL20">
        <v>0.76</v>
      </c>
      <c r="BM20">
        <v>0.08</v>
      </c>
      <c r="BN20">
        <v>3.27</v>
      </c>
      <c r="BO20">
        <v>1.82</v>
      </c>
      <c r="BP20">
        <v>0.25</v>
      </c>
      <c r="BQ20">
        <v>1.91</v>
      </c>
      <c r="BR20">
        <v>1.04</v>
      </c>
      <c r="BS20">
        <v>1.58</v>
      </c>
      <c r="BT20">
        <v>2.8535659999999998</v>
      </c>
      <c r="BU20">
        <v>1.2896920000000001</v>
      </c>
      <c r="BV20">
        <v>1.949408</v>
      </c>
      <c r="BW20">
        <v>1.8668910000000001</v>
      </c>
      <c r="BX20">
        <v>1.88296</v>
      </c>
      <c r="BY20">
        <v>2.5793840000000001</v>
      </c>
      <c r="BZ20">
        <v>1.275936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5.1071809999999997</v>
      </c>
      <c r="CK20">
        <v>1.7973710000000001</v>
      </c>
      <c r="CL20">
        <v>0.93111900000000003</v>
      </c>
      <c r="CM20">
        <v>3.3750550000000001</v>
      </c>
      <c r="CN20">
        <v>3.4047869999999998</v>
      </c>
      <c r="CO20">
        <v>4.127014</v>
      </c>
      <c r="CP20">
        <v>2.0462090000000002</v>
      </c>
      <c r="CQ20">
        <v>3.4047860000000001</v>
      </c>
      <c r="CR20">
        <v>0</v>
      </c>
      <c r="CS20">
        <v>2.6848320000000001</v>
      </c>
      <c r="CT20">
        <v>0</v>
      </c>
      <c r="CU20">
        <v>0</v>
      </c>
      <c r="CV20">
        <v>0</v>
      </c>
      <c r="CW20">
        <v>2.3098610000000002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74.946052000000009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192.2</v>
      </c>
      <c r="L21">
        <v>0</v>
      </c>
      <c r="M21">
        <v>45.355356</v>
      </c>
      <c r="N21">
        <v>115.950656</v>
      </c>
      <c r="O21">
        <v>121.545478</v>
      </c>
      <c r="P21">
        <v>120.68910700000001</v>
      </c>
      <c r="Q21">
        <v>0</v>
      </c>
      <c r="R21">
        <v>11.711515</v>
      </c>
      <c r="S21">
        <v>14.158245000000001</v>
      </c>
      <c r="T21">
        <v>0</v>
      </c>
      <c r="U21">
        <v>335.36497500000002</v>
      </c>
      <c r="V21">
        <v>9.5783830000000005</v>
      </c>
      <c r="W21">
        <v>23.337116000000002</v>
      </c>
      <c r="X21">
        <v>65.531454999999994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8.9583460000000006</v>
      </c>
      <c r="AE21">
        <v>0</v>
      </c>
      <c r="AF21">
        <v>8.709543</v>
      </c>
      <c r="AG21">
        <v>41.679530999999997</v>
      </c>
      <c r="AH21">
        <v>0</v>
      </c>
      <c r="AI21">
        <v>0</v>
      </c>
      <c r="AJ21">
        <v>0</v>
      </c>
      <c r="AK21">
        <v>51.431567000000001</v>
      </c>
      <c r="AL21">
        <v>2.2333639999999999</v>
      </c>
      <c r="AM21">
        <v>0</v>
      </c>
      <c r="AN21">
        <v>0.61618399999999995</v>
      </c>
      <c r="AO21">
        <v>3.6729419999999999</v>
      </c>
      <c r="AP21">
        <v>5.1703720000000004</v>
      </c>
      <c r="AQ21">
        <v>0</v>
      </c>
      <c r="AR21">
        <v>4.2437760000000004</v>
      </c>
      <c r="AS21">
        <v>12.927372</v>
      </c>
      <c r="AT21">
        <v>14.411925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74.946052000000009</v>
      </c>
      <c r="BA21">
        <f t="shared" si="1"/>
        <v>1284.42326</v>
      </c>
      <c r="BD21">
        <v>6.96</v>
      </c>
      <c r="BE21">
        <v>1.79</v>
      </c>
      <c r="BF21">
        <v>2.16</v>
      </c>
      <c r="BG21">
        <v>1.66</v>
      </c>
      <c r="BH21">
        <v>6.05</v>
      </c>
      <c r="BI21">
        <v>0.56000000000000005</v>
      </c>
      <c r="BJ21">
        <v>0.98</v>
      </c>
      <c r="BK21">
        <v>1.19</v>
      </c>
      <c r="BL21">
        <v>0.76</v>
      </c>
      <c r="BM21">
        <v>0.08</v>
      </c>
      <c r="BN21">
        <v>3.27</v>
      </c>
      <c r="BO21">
        <v>1.82</v>
      </c>
      <c r="BP21">
        <v>0.25</v>
      </c>
      <c r="BQ21">
        <v>1.91</v>
      </c>
      <c r="BR21">
        <v>1.04</v>
      </c>
      <c r="BS21">
        <v>1.58</v>
      </c>
      <c r="BT21">
        <v>2.8535659999999998</v>
      </c>
      <c r="BU21">
        <v>1.2896920000000001</v>
      </c>
      <c r="BV21">
        <v>1.949408</v>
      </c>
      <c r="BW21">
        <v>1.8668910000000001</v>
      </c>
      <c r="BX21">
        <v>1.88296</v>
      </c>
      <c r="BY21">
        <v>2.5793840000000001</v>
      </c>
      <c r="BZ21">
        <v>1.275936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5.1071809999999997</v>
      </c>
      <c r="CK21">
        <v>1.7973710000000001</v>
      </c>
      <c r="CL21">
        <v>0.93111900000000003</v>
      </c>
      <c r="CM21">
        <v>3.3750550000000001</v>
      </c>
      <c r="CN21">
        <v>3.4047869999999998</v>
      </c>
      <c r="CO21">
        <v>4.127014</v>
      </c>
      <c r="CP21">
        <v>2.0462090000000002</v>
      </c>
      <c r="CQ21">
        <v>3.4047860000000001</v>
      </c>
      <c r="CR21">
        <v>0</v>
      </c>
      <c r="CS21">
        <v>2.6848320000000001</v>
      </c>
      <c r="CT21">
        <v>0</v>
      </c>
      <c r="CU21">
        <v>0</v>
      </c>
      <c r="CV21">
        <v>0</v>
      </c>
      <c r="CW21">
        <v>2.3098610000000002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74.946052000000009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284.61571800000002</v>
      </c>
      <c r="L22">
        <v>0</v>
      </c>
      <c r="M22">
        <v>45.355356</v>
      </c>
      <c r="N22">
        <v>115.950656</v>
      </c>
      <c r="O22">
        <v>121.545478</v>
      </c>
      <c r="P22">
        <v>120.68910700000001</v>
      </c>
      <c r="Q22">
        <v>0</v>
      </c>
      <c r="R22">
        <v>11.711515</v>
      </c>
      <c r="S22">
        <v>14.158245000000001</v>
      </c>
      <c r="T22">
        <v>0</v>
      </c>
      <c r="U22">
        <v>335.36497500000002</v>
      </c>
      <c r="V22">
        <v>9.5783830000000005</v>
      </c>
      <c r="W22">
        <v>23.337116000000002</v>
      </c>
      <c r="X22">
        <v>65.531454999999994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8.9583460000000006</v>
      </c>
      <c r="AE22">
        <v>0</v>
      </c>
      <c r="AF22">
        <v>8.709543</v>
      </c>
      <c r="AG22">
        <v>41.679530999999997</v>
      </c>
      <c r="AH22">
        <v>22.953389000000001</v>
      </c>
      <c r="AI22">
        <v>0</v>
      </c>
      <c r="AJ22">
        <v>0</v>
      </c>
      <c r="AK22">
        <v>51.431567000000001</v>
      </c>
      <c r="AL22">
        <v>2.2333639999999999</v>
      </c>
      <c r="AM22">
        <v>0</v>
      </c>
      <c r="AN22">
        <v>0.61618399999999995</v>
      </c>
      <c r="AO22">
        <v>3.6729419999999999</v>
      </c>
      <c r="AP22">
        <v>5.1703720000000004</v>
      </c>
      <c r="AQ22">
        <v>0</v>
      </c>
      <c r="AR22">
        <v>4.2437760000000004</v>
      </c>
      <c r="AS22">
        <v>12.927372</v>
      </c>
      <c r="AT22">
        <v>14.411925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75.07021300000001</v>
      </c>
      <c r="BA22">
        <f t="shared" si="1"/>
        <v>1399.916528</v>
      </c>
      <c r="BD22">
        <v>6.96</v>
      </c>
      <c r="BE22">
        <v>1.79</v>
      </c>
      <c r="BF22">
        <v>2.16</v>
      </c>
      <c r="BG22">
        <v>1.66</v>
      </c>
      <c r="BH22">
        <v>6.05</v>
      </c>
      <c r="BI22">
        <v>0.56000000000000005</v>
      </c>
      <c r="BJ22">
        <v>0.98</v>
      </c>
      <c r="BK22">
        <v>1.19</v>
      </c>
      <c r="BL22">
        <v>0.76</v>
      </c>
      <c r="BM22">
        <v>0.08</v>
      </c>
      <c r="BN22">
        <v>3.27</v>
      </c>
      <c r="BO22">
        <v>1.82</v>
      </c>
      <c r="BP22">
        <v>0.25</v>
      </c>
      <c r="BQ22">
        <v>1.91</v>
      </c>
      <c r="BR22">
        <v>1.04</v>
      </c>
      <c r="BS22">
        <v>1.58</v>
      </c>
      <c r="BT22">
        <v>2.8535659999999998</v>
      </c>
      <c r="BU22">
        <v>1.2896920000000001</v>
      </c>
      <c r="BV22">
        <v>1.949408</v>
      </c>
      <c r="BW22">
        <v>1.8668910000000001</v>
      </c>
      <c r="BX22">
        <v>1.88296</v>
      </c>
      <c r="BY22">
        <v>2.5793840000000001</v>
      </c>
      <c r="BZ22">
        <v>1.275936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5.1071809999999997</v>
      </c>
      <c r="CK22">
        <v>1.7973710000000001</v>
      </c>
      <c r="CL22">
        <v>0.93111900000000003</v>
      </c>
      <c r="CM22">
        <v>3.3750550000000001</v>
      </c>
      <c r="CN22">
        <v>3.4047869999999998</v>
      </c>
      <c r="CO22">
        <v>4.127014</v>
      </c>
      <c r="CP22">
        <v>2.0462090000000002</v>
      </c>
      <c r="CQ22">
        <v>3.4047860000000001</v>
      </c>
      <c r="CR22">
        <v>0</v>
      </c>
      <c r="CS22">
        <v>2.6848320000000001</v>
      </c>
      <c r="CT22">
        <v>0</v>
      </c>
      <c r="CU22">
        <v>0</v>
      </c>
      <c r="CV22">
        <v>0.12416099999999999</v>
      </c>
      <c r="CW22">
        <v>2.3098610000000002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75.07021300000001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284.61571800000002</v>
      </c>
      <c r="L23">
        <v>0</v>
      </c>
      <c r="M23">
        <v>45.355356</v>
      </c>
      <c r="N23">
        <v>115.950656</v>
      </c>
      <c r="O23">
        <v>121.545478</v>
      </c>
      <c r="P23">
        <v>120.68910700000001</v>
      </c>
      <c r="Q23">
        <v>0</v>
      </c>
      <c r="R23">
        <v>11.711515</v>
      </c>
      <c r="S23">
        <v>14.027091</v>
      </c>
      <c r="T23">
        <v>0</v>
      </c>
      <c r="U23">
        <v>335.36497500000002</v>
      </c>
      <c r="V23">
        <v>9.5783830000000005</v>
      </c>
      <c r="W23">
        <v>33.442137000000002</v>
      </c>
      <c r="X23">
        <v>94.504739999999998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8.9583460000000006</v>
      </c>
      <c r="AE23">
        <v>0</v>
      </c>
      <c r="AF23">
        <v>8.709543</v>
      </c>
      <c r="AG23">
        <v>41.679530999999997</v>
      </c>
      <c r="AH23">
        <v>45.906778000000003</v>
      </c>
      <c r="AI23">
        <v>0</v>
      </c>
      <c r="AJ23">
        <v>0</v>
      </c>
      <c r="AK23">
        <v>51.431567000000001</v>
      </c>
      <c r="AL23">
        <v>2.2333639999999999</v>
      </c>
      <c r="AM23">
        <v>0</v>
      </c>
      <c r="AN23">
        <v>0.61618399999999995</v>
      </c>
      <c r="AO23">
        <v>3.6729419999999999</v>
      </c>
      <c r="AP23">
        <v>5.1703720000000004</v>
      </c>
      <c r="AQ23">
        <v>0</v>
      </c>
      <c r="AR23">
        <v>38.193984</v>
      </c>
      <c r="AS23">
        <v>12.927372</v>
      </c>
      <c r="AT23">
        <v>14.411925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75.19437400000001</v>
      </c>
      <c r="BA23">
        <f t="shared" si="1"/>
        <v>1495.8914380000001</v>
      </c>
      <c r="BD23">
        <v>6.96</v>
      </c>
      <c r="BE23">
        <v>1.79</v>
      </c>
      <c r="BF23">
        <v>2.16</v>
      </c>
      <c r="BG23">
        <v>1.66</v>
      </c>
      <c r="BH23">
        <v>6.05</v>
      </c>
      <c r="BI23">
        <v>0.56000000000000005</v>
      </c>
      <c r="BJ23">
        <v>0.98</v>
      </c>
      <c r="BK23">
        <v>1.19</v>
      </c>
      <c r="BL23">
        <v>0.76</v>
      </c>
      <c r="BM23">
        <v>0.08</v>
      </c>
      <c r="BN23">
        <v>3.27</v>
      </c>
      <c r="BO23">
        <v>1.82</v>
      </c>
      <c r="BP23">
        <v>0.25</v>
      </c>
      <c r="BQ23">
        <v>1.91</v>
      </c>
      <c r="BR23">
        <v>1.04</v>
      </c>
      <c r="BS23">
        <v>1.58</v>
      </c>
      <c r="BT23">
        <v>2.8535659999999998</v>
      </c>
      <c r="BU23">
        <v>1.2896920000000001</v>
      </c>
      <c r="BV23">
        <v>1.949408</v>
      </c>
      <c r="BW23">
        <v>1.8668910000000001</v>
      </c>
      <c r="BX23">
        <v>1.88296</v>
      </c>
      <c r="BY23">
        <v>2.5793840000000001</v>
      </c>
      <c r="BZ23">
        <v>1.275936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5.1071809999999997</v>
      </c>
      <c r="CK23">
        <v>1.7973710000000001</v>
      </c>
      <c r="CL23">
        <v>0.93111900000000003</v>
      </c>
      <c r="CM23">
        <v>3.3750550000000001</v>
      </c>
      <c r="CN23">
        <v>3.4047869999999998</v>
      </c>
      <c r="CO23">
        <v>4.127014</v>
      </c>
      <c r="CP23">
        <v>2.0462090000000002</v>
      </c>
      <c r="CQ23">
        <v>3.4047860000000001</v>
      </c>
      <c r="CR23">
        <v>0</v>
      </c>
      <c r="CS23">
        <v>2.6848320000000001</v>
      </c>
      <c r="CT23">
        <v>0</v>
      </c>
      <c r="CU23">
        <v>0</v>
      </c>
      <c r="CV23">
        <v>0.24832199999999999</v>
      </c>
      <c r="CW23">
        <v>2.3098610000000002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75.19437400000001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284.61571800000002</v>
      </c>
      <c r="L24">
        <v>0</v>
      </c>
      <c r="M24">
        <v>45.355356</v>
      </c>
      <c r="N24">
        <v>115.950656</v>
      </c>
      <c r="O24">
        <v>121.545478</v>
      </c>
      <c r="P24">
        <v>120.68910700000001</v>
      </c>
      <c r="Q24">
        <v>0</v>
      </c>
      <c r="R24">
        <v>11.711515</v>
      </c>
      <c r="S24">
        <v>13.920684</v>
      </c>
      <c r="T24">
        <v>0</v>
      </c>
      <c r="U24">
        <v>335.36497500000002</v>
      </c>
      <c r="V24">
        <v>9.5783830000000005</v>
      </c>
      <c r="W24">
        <v>33.442137000000002</v>
      </c>
      <c r="X24">
        <v>94.504739999999998</v>
      </c>
      <c r="Y24">
        <v>0</v>
      </c>
      <c r="Z24">
        <v>0</v>
      </c>
      <c r="AA24">
        <v>0</v>
      </c>
      <c r="AB24">
        <v>0</v>
      </c>
      <c r="AC24">
        <v>9.5195120000000006</v>
      </c>
      <c r="AD24">
        <v>8.9583460000000006</v>
      </c>
      <c r="AE24">
        <v>12.113213</v>
      </c>
      <c r="AF24">
        <v>8.709543</v>
      </c>
      <c r="AG24">
        <v>41.679530999999997</v>
      </c>
      <c r="AH24">
        <v>68.860167000000004</v>
      </c>
      <c r="AI24">
        <v>0</v>
      </c>
      <c r="AJ24">
        <v>0</v>
      </c>
      <c r="AK24">
        <v>51.431567000000001</v>
      </c>
      <c r="AL24">
        <v>2.2333639999999999</v>
      </c>
      <c r="AM24">
        <v>0</v>
      </c>
      <c r="AN24">
        <v>0.61618399999999995</v>
      </c>
      <c r="AO24">
        <v>3.6729419999999999</v>
      </c>
      <c r="AP24">
        <v>5.1703720000000004</v>
      </c>
      <c r="AQ24">
        <v>15.428855</v>
      </c>
      <c r="AR24">
        <v>38.193984</v>
      </c>
      <c r="AS24">
        <v>12.927372</v>
      </c>
      <c r="AT24">
        <v>14.411925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75.533800000000014</v>
      </c>
      <c r="BA24">
        <f t="shared" si="1"/>
        <v>1556.1394260000004</v>
      </c>
      <c r="BD24">
        <v>6.96</v>
      </c>
      <c r="BE24">
        <v>1.79</v>
      </c>
      <c r="BF24">
        <v>2.16</v>
      </c>
      <c r="BG24">
        <v>1.66</v>
      </c>
      <c r="BH24">
        <v>6.05</v>
      </c>
      <c r="BI24">
        <v>0.56000000000000005</v>
      </c>
      <c r="BJ24">
        <v>0.98</v>
      </c>
      <c r="BK24">
        <v>1.19</v>
      </c>
      <c r="BL24">
        <v>0.76</v>
      </c>
      <c r="BM24">
        <v>0.08</v>
      </c>
      <c r="BN24">
        <v>3.27</v>
      </c>
      <c r="BO24">
        <v>1.82</v>
      </c>
      <c r="BP24">
        <v>0.25</v>
      </c>
      <c r="BQ24">
        <v>1.91</v>
      </c>
      <c r="BR24">
        <v>1.04</v>
      </c>
      <c r="BS24">
        <v>1.58</v>
      </c>
      <c r="BT24">
        <v>2.8535659999999998</v>
      </c>
      <c r="BU24">
        <v>1.2896920000000001</v>
      </c>
      <c r="BV24">
        <v>1.949408</v>
      </c>
      <c r="BW24">
        <v>1.8668910000000001</v>
      </c>
      <c r="BX24">
        <v>1.88296</v>
      </c>
      <c r="BY24">
        <v>2.5793840000000001</v>
      </c>
      <c r="BZ24">
        <v>1.275936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5.1071809999999997</v>
      </c>
      <c r="CK24">
        <v>1.7973710000000001</v>
      </c>
      <c r="CL24">
        <v>0.93111900000000003</v>
      </c>
      <c r="CM24">
        <v>3.3750550000000001</v>
      </c>
      <c r="CN24">
        <v>3.4047869999999998</v>
      </c>
      <c r="CO24">
        <v>4.127014</v>
      </c>
      <c r="CP24">
        <v>2.0462090000000002</v>
      </c>
      <c r="CQ24">
        <v>3.4047860000000001</v>
      </c>
      <c r="CR24">
        <v>0</v>
      </c>
      <c r="CS24">
        <v>2.6848320000000001</v>
      </c>
      <c r="CT24">
        <v>0</v>
      </c>
      <c r="CU24">
        <v>0.21526400000000001</v>
      </c>
      <c r="CV24">
        <v>0.37248399999999998</v>
      </c>
      <c r="CW24">
        <v>2.3098610000000002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75.533800000000014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284.61571800000002</v>
      </c>
      <c r="L25">
        <v>0</v>
      </c>
      <c r="M25">
        <v>45.355356</v>
      </c>
      <c r="N25">
        <v>115.950656</v>
      </c>
      <c r="O25">
        <v>121.545478</v>
      </c>
      <c r="P25">
        <v>120.68910700000001</v>
      </c>
      <c r="Q25">
        <v>0</v>
      </c>
      <c r="R25">
        <v>17.959841000000001</v>
      </c>
      <c r="S25">
        <v>20.823043999999999</v>
      </c>
      <c r="T25">
        <v>0</v>
      </c>
      <c r="U25">
        <v>335.36497500000002</v>
      </c>
      <c r="V25">
        <v>17.432860999999999</v>
      </c>
      <c r="W25">
        <v>33.442137000000002</v>
      </c>
      <c r="X25">
        <v>94.504739999999998</v>
      </c>
      <c r="Y25">
        <v>0</v>
      </c>
      <c r="Z25">
        <v>6.2982019999999999</v>
      </c>
      <c r="AA25">
        <v>0</v>
      </c>
      <c r="AB25">
        <v>12.902386</v>
      </c>
      <c r="AC25">
        <v>9.5195120000000006</v>
      </c>
      <c r="AD25">
        <v>8.9583460000000006</v>
      </c>
      <c r="AE25">
        <v>15.141515999999999</v>
      </c>
      <c r="AF25">
        <v>8.709543</v>
      </c>
      <c r="AG25">
        <v>41.679530999999997</v>
      </c>
      <c r="AH25">
        <v>91.813556000000005</v>
      </c>
      <c r="AI25">
        <v>0</v>
      </c>
      <c r="AJ25">
        <v>0</v>
      </c>
      <c r="AK25">
        <v>51.431567000000001</v>
      </c>
      <c r="AL25">
        <v>2.2333639999999999</v>
      </c>
      <c r="AM25">
        <v>0</v>
      </c>
      <c r="AN25">
        <v>0.61618399999999995</v>
      </c>
      <c r="AO25">
        <v>2.2602720000000001</v>
      </c>
      <c r="AP25">
        <v>5.1703720000000004</v>
      </c>
      <c r="AQ25">
        <v>30.857710000000001</v>
      </c>
      <c r="AR25">
        <v>4.2437760000000004</v>
      </c>
      <c r="AS25">
        <v>10.341898</v>
      </c>
      <c r="AT25">
        <v>14.411925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75.873225000000005</v>
      </c>
      <c r="BA25">
        <f t="shared" si="1"/>
        <v>1600.146798</v>
      </c>
      <c r="BD25">
        <v>6.96</v>
      </c>
      <c r="BE25">
        <v>1.79</v>
      </c>
      <c r="BF25">
        <v>2.16</v>
      </c>
      <c r="BG25">
        <v>1.66</v>
      </c>
      <c r="BH25">
        <v>6.05</v>
      </c>
      <c r="BI25">
        <v>0.56000000000000005</v>
      </c>
      <c r="BJ25">
        <v>0.98</v>
      </c>
      <c r="BK25">
        <v>1.19</v>
      </c>
      <c r="BL25">
        <v>0.76</v>
      </c>
      <c r="BM25">
        <v>0.08</v>
      </c>
      <c r="BN25">
        <v>3.27</v>
      </c>
      <c r="BO25">
        <v>1.82</v>
      </c>
      <c r="BP25">
        <v>0.25</v>
      </c>
      <c r="BQ25">
        <v>1.91</v>
      </c>
      <c r="BR25">
        <v>1.04</v>
      </c>
      <c r="BS25">
        <v>1.58</v>
      </c>
      <c r="BT25">
        <v>2.8535659999999998</v>
      </c>
      <c r="BU25">
        <v>1.2896920000000001</v>
      </c>
      <c r="BV25">
        <v>1.949408</v>
      </c>
      <c r="BW25">
        <v>1.8668910000000001</v>
      </c>
      <c r="BX25">
        <v>1.88296</v>
      </c>
      <c r="BY25">
        <v>2.5793840000000001</v>
      </c>
      <c r="BZ25">
        <v>1.275936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5.1071809999999997</v>
      </c>
      <c r="CK25">
        <v>1.7973710000000001</v>
      </c>
      <c r="CL25">
        <v>0.93111900000000003</v>
      </c>
      <c r="CM25">
        <v>3.3750550000000001</v>
      </c>
      <c r="CN25">
        <v>3.4047869999999998</v>
      </c>
      <c r="CO25">
        <v>4.127014</v>
      </c>
      <c r="CP25">
        <v>2.0462090000000002</v>
      </c>
      <c r="CQ25">
        <v>3.4047860000000001</v>
      </c>
      <c r="CR25">
        <v>0</v>
      </c>
      <c r="CS25">
        <v>2.6848320000000001</v>
      </c>
      <c r="CT25">
        <v>0</v>
      </c>
      <c r="CU25">
        <v>0.43052800000000002</v>
      </c>
      <c r="CV25">
        <v>0.496645</v>
      </c>
      <c r="CW25">
        <v>2.3098610000000002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75.873225000000005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284.61571800000002</v>
      </c>
      <c r="L26">
        <v>0</v>
      </c>
      <c r="M26">
        <v>45.355356</v>
      </c>
      <c r="N26">
        <v>115.950656</v>
      </c>
      <c r="O26">
        <v>121.545478</v>
      </c>
      <c r="P26">
        <v>120.68910700000001</v>
      </c>
      <c r="Q26">
        <v>0</v>
      </c>
      <c r="R26">
        <v>20.365608000000002</v>
      </c>
      <c r="S26">
        <v>25.346374999999998</v>
      </c>
      <c r="T26">
        <v>0</v>
      </c>
      <c r="U26">
        <v>335.36497500000002</v>
      </c>
      <c r="V26">
        <v>17.432860999999999</v>
      </c>
      <c r="W26">
        <v>33.442137000000002</v>
      </c>
      <c r="X26">
        <v>94.504739999999998</v>
      </c>
      <c r="Y26">
        <v>0</v>
      </c>
      <c r="Z26">
        <v>6.2982019999999999</v>
      </c>
      <c r="AA26">
        <v>0</v>
      </c>
      <c r="AB26">
        <v>12.902386</v>
      </c>
      <c r="AC26">
        <v>19.039024000000001</v>
      </c>
      <c r="AD26">
        <v>8.9583460000000006</v>
      </c>
      <c r="AE26">
        <v>30.283031999999999</v>
      </c>
      <c r="AF26">
        <v>8.709543</v>
      </c>
      <c r="AG26">
        <v>41.679530999999997</v>
      </c>
      <c r="AH26">
        <v>114.766944</v>
      </c>
      <c r="AI26">
        <v>0</v>
      </c>
      <c r="AJ26">
        <v>0</v>
      </c>
      <c r="AK26">
        <v>51.431567000000001</v>
      </c>
      <c r="AL26">
        <v>2.2333639999999999</v>
      </c>
      <c r="AM26">
        <v>0</v>
      </c>
      <c r="AN26">
        <v>0.61618399999999995</v>
      </c>
      <c r="AO26">
        <v>2.2602720000000001</v>
      </c>
      <c r="AP26">
        <v>5.1703720000000004</v>
      </c>
      <c r="AQ26">
        <v>30.857710000000001</v>
      </c>
      <c r="AR26">
        <v>4.2437760000000004</v>
      </c>
      <c r="AS26">
        <v>10.341898</v>
      </c>
      <c r="AT26">
        <v>14.411925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76.149636000000001</v>
      </c>
      <c r="BA26">
        <f t="shared" si="1"/>
        <v>1654.966723</v>
      </c>
      <c r="BD26">
        <v>6.96</v>
      </c>
      <c r="BE26">
        <v>1.79</v>
      </c>
      <c r="BF26">
        <v>2.16</v>
      </c>
      <c r="BG26">
        <v>1.66</v>
      </c>
      <c r="BH26">
        <v>6.05</v>
      </c>
      <c r="BI26">
        <v>0.57999999999999996</v>
      </c>
      <c r="BJ26">
        <v>1.01</v>
      </c>
      <c r="BK26">
        <v>1.19</v>
      </c>
      <c r="BL26">
        <v>0.76</v>
      </c>
      <c r="BM26">
        <v>0.08</v>
      </c>
      <c r="BN26">
        <v>3.27</v>
      </c>
      <c r="BO26">
        <v>1.82</v>
      </c>
      <c r="BP26">
        <v>0.25</v>
      </c>
      <c r="BQ26">
        <v>1.91</v>
      </c>
      <c r="BR26">
        <v>1.04</v>
      </c>
      <c r="BS26">
        <v>1.58</v>
      </c>
      <c r="BT26">
        <v>2.8535659999999998</v>
      </c>
      <c r="BU26">
        <v>1.2896920000000001</v>
      </c>
      <c r="BV26">
        <v>1.949408</v>
      </c>
      <c r="BW26">
        <v>1.8668910000000001</v>
      </c>
      <c r="BX26">
        <v>1.88296</v>
      </c>
      <c r="BY26">
        <v>2.5793840000000001</v>
      </c>
      <c r="BZ26">
        <v>1.275936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5.1071809999999997</v>
      </c>
      <c r="CK26">
        <v>1.7973710000000001</v>
      </c>
      <c r="CL26">
        <v>0.93111900000000003</v>
      </c>
      <c r="CM26">
        <v>3.3750550000000001</v>
      </c>
      <c r="CN26">
        <v>3.4047869999999998</v>
      </c>
      <c r="CO26">
        <v>4.127014</v>
      </c>
      <c r="CP26">
        <v>2.0462090000000002</v>
      </c>
      <c r="CQ26">
        <v>3.4047860000000001</v>
      </c>
      <c r="CR26">
        <v>0</v>
      </c>
      <c r="CS26">
        <v>2.6848320000000001</v>
      </c>
      <c r="CT26">
        <v>0</v>
      </c>
      <c r="CU26">
        <v>0.53277799999999997</v>
      </c>
      <c r="CV26">
        <v>0.62080599999999997</v>
      </c>
      <c r="CW26">
        <v>2.3098610000000002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76.149636000000001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284.61571800000002</v>
      </c>
      <c r="L27">
        <v>0</v>
      </c>
      <c r="M27">
        <v>45.355356</v>
      </c>
      <c r="N27">
        <v>115.950656</v>
      </c>
      <c r="O27">
        <v>121.545478</v>
      </c>
      <c r="P27">
        <v>120.68910700000001</v>
      </c>
      <c r="Q27">
        <v>0</v>
      </c>
      <c r="R27">
        <v>20.365608000000002</v>
      </c>
      <c r="S27">
        <v>25.346374999999998</v>
      </c>
      <c r="T27">
        <v>0</v>
      </c>
      <c r="U27">
        <v>335.36497500000002</v>
      </c>
      <c r="V27">
        <v>11.741106</v>
      </c>
      <c r="W27">
        <v>33.442137000000002</v>
      </c>
      <c r="X27">
        <v>94.504739999999998</v>
      </c>
      <c r="Y27">
        <v>0</v>
      </c>
      <c r="Z27">
        <v>12.596404</v>
      </c>
      <c r="AA27">
        <v>13.501435000000001</v>
      </c>
      <c r="AB27">
        <v>25.936429</v>
      </c>
      <c r="AC27">
        <v>28.587347000000001</v>
      </c>
      <c r="AD27">
        <v>17.916692000000001</v>
      </c>
      <c r="AE27">
        <v>48.579030000000003</v>
      </c>
      <c r="AF27">
        <v>8.709543</v>
      </c>
      <c r="AG27">
        <v>41.679530999999997</v>
      </c>
      <c r="AH27">
        <v>137.72033300000001</v>
      </c>
      <c r="AI27">
        <v>0</v>
      </c>
      <c r="AJ27">
        <v>0</v>
      </c>
      <c r="AK27">
        <v>51.431567000000001</v>
      </c>
      <c r="AL27">
        <v>2.2333639999999999</v>
      </c>
      <c r="AM27">
        <v>0</v>
      </c>
      <c r="AN27">
        <v>0.61618399999999995</v>
      </c>
      <c r="AO27">
        <v>2.2602720000000001</v>
      </c>
      <c r="AP27">
        <v>5.1703720000000004</v>
      </c>
      <c r="AQ27">
        <v>46.286565000000003</v>
      </c>
      <c r="AR27">
        <v>4.2437760000000004</v>
      </c>
      <c r="AS27">
        <v>10.341898</v>
      </c>
      <c r="AT27">
        <v>14.411925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76.853510999999997</v>
      </c>
      <c r="BA27">
        <f t="shared" si="1"/>
        <v>1757.9974340000001</v>
      </c>
      <c r="BD27">
        <v>6.96</v>
      </c>
      <c r="BE27">
        <v>1.79</v>
      </c>
      <c r="BF27">
        <v>2.16</v>
      </c>
      <c r="BG27">
        <v>1.66</v>
      </c>
      <c r="BH27">
        <v>6.05</v>
      </c>
      <c r="BI27">
        <v>0.57999999999999996</v>
      </c>
      <c r="BJ27">
        <v>1.01</v>
      </c>
      <c r="BK27">
        <v>1.19</v>
      </c>
      <c r="BL27">
        <v>0.76</v>
      </c>
      <c r="BM27">
        <v>0.08</v>
      </c>
      <c r="BN27">
        <v>3.27</v>
      </c>
      <c r="BO27">
        <v>1.82</v>
      </c>
      <c r="BP27">
        <v>0.25</v>
      </c>
      <c r="BQ27">
        <v>1.91</v>
      </c>
      <c r="BR27">
        <v>1.04</v>
      </c>
      <c r="BS27">
        <v>1.58</v>
      </c>
      <c r="BT27">
        <v>2.8535659999999998</v>
      </c>
      <c r="BU27">
        <v>1.2896920000000001</v>
      </c>
      <c r="BV27">
        <v>1.949408</v>
      </c>
      <c r="BW27">
        <v>1.8668910000000001</v>
      </c>
      <c r="BX27">
        <v>1.88296</v>
      </c>
      <c r="BY27">
        <v>2.5793840000000001</v>
      </c>
      <c r="BZ27">
        <v>1.275936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5.1071809999999997</v>
      </c>
      <c r="CK27">
        <v>1.7973710000000001</v>
      </c>
      <c r="CL27">
        <v>0.93111900000000003</v>
      </c>
      <c r="CM27">
        <v>3.3750550000000001</v>
      </c>
      <c r="CN27">
        <v>3.4047869999999998</v>
      </c>
      <c r="CO27">
        <v>4.127014</v>
      </c>
      <c r="CP27">
        <v>2.0462090000000002</v>
      </c>
      <c r="CQ27">
        <v>3.4047860000000001</v>
      </c>
      <c r="CR27">
        <v>0</v>
      </c>
      <c r="CS27">
        <v>2.6848320000000001</v>
      </c>
      <c r="CT27">
        <v>0.31332399999999999</v>
      </c>
      <c r="CU27">
        <v>0.79916799999999999</v>
      </c>
      <c r="CV27">
        <v>0.74496700000000005</v>
      </c>
      <c r="CW27">
        <v>2.3098610000000002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76.853510999999997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329.97876200000002</v>
      </c>
      <c r="L28">
        <v>0</v>
      </c>
      <c r="M28">
        <v>45.355356</v>
      </c>
      <c r="N28">
        <v>115.950656</v>
      </c>
      <c r="O28">
        <v>121.545478</v>
      </c>
      <c r="P28">
        <v>120.68910700000001</v>
      </c>
      <c r="Q28">
        <v>0</v>
      </c>
      <c r="R28">
        <v>20.365608000000002</v>
      </c>
      <c r="S28">
        <v>25.346374999999998</v>
      </c>
      <c r="T28">
        <v>0</v>
      </c>
      <c r="U28">
        <v>335.36497500000002</v>
      </c>
      <c r="V28">
        <v>11.741106</v>
      </c>
      <c r="W28">
        <v>33.442137000000002</v>
      </c>
      <c r="X28">
        <v>94.504739999999998</v>
      </c>
      <c r="Y28">
        <v>0</v>
      </c>
      <c r="Z28">
        <v>12.596404</v>
      </c>
      <c r="AA28">
        <v>27.002870000000001</v>
      </c>
      <c r="AB28">
        <v>39.023135000000003</v>
      </c>
      <c r="AC28">
        <v>28.587347000000001</v>
      </c>
      <c r="AD28">
        <v>17.916692000000001</v>
      </c>
      <c r="AE28">
        <v>48.579030000000003</v>
      </c>
      <c r="AF28">
        <v>19.35454</v>
      </c>
      <c r="AG28">
        <v>41.679530999999997</v>
      </c>
      <c r="AH28">
        <v>137.72033300000001</v>
      </c>
      <c r="AI28">
        <v>3.7565490000000001</v>
      </c>
      <c r="AJ28">
        <v>0</v>
      </c>
      <c r="AK28">
        <v>51.431567000000001</v>
      </c>
      <c r="AL28">
        <v>2.2333639999999999</v>
      </c>
      <c r="AM28">
        <v>0</v>
      </c>
      <c r="AN28">
        <v>0.61618399999999995</v>
      </c>
      <c r="AO28">
        <v>2.2602720000000001</v>
      </c>
      <c r="AP28">
        <v>5.1703720000000004</v>
      </c>
      <c r="AQ28">
        <v>61.715420000000002</v>
      </c>
      <c r="AR28">
        <v>4.2437760000000004</v>
      </c>
      <c r="AS28">
        <v>10.341898</v>
      </c>
      <c r="AT28">
        <v>14.411925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77.433225000000007</v>
      </c>
      <c r="BA28">
        <f t="shared" si="1"/>
        <v>1860.3587339999999</v>
      </c>
      <c r="BD28">
        <v>6.96</v>
      </c>
      <c r="BE28">
        <v>1.79</v>
      </c>
      <c r="BF28">
        <v>2.16</v>
      </c>
      <c r="BG28">
        <v>1.66</v>
      </c>
      <c r="BH28">
        <v>6.05</v>
      </c>
      <c r="BI28">
        <v>0.57999999999999996</v>
      </c>
      <c r="BJ28">
        <v>1.01</v>
      </c>
      <c r="BK28">
        <v>1.19</v>
      </c>
      <c r="BL28">
        <v>0.76</v>
      </c>
      <c r="BM28">
        <v>0.08</v>
      </c>
      <c r="BN28">
        <v>3.27</v>
      </c>
      <c r="BO28">
        <v>1.82</v>
      </c>
      <c r="BP28">
        <v>0.25</v>
      </c>
      <c r="BQ28">
        <v>1.91</v>
      </c>
      <c r="BR28">
        <v>1.04</v>
      </c>
      <c r="BS28">
        <v>1.58</v>
      </c>
      <c r="BT28">
        <v>2.8535659999999998</v>
      </c>
      <c r="BU28">
        <v>1.2896920000000001</v>
      </c>
      <c r="BV28">
        <v>1.949408</v>
      </c>
      <c r="BW28">
        <v>1.8668910000000001</v>
      </c>
      <c r="BX28">
        <v>1.88296</v>
      </c>
      <c r="BY28">
        <v>2.5793840000000001</v>
      </c>
      <c r="BZ28">
        <v>1.275936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5.1071809999999997</v>
      </c>
      <c r="CK28">
        <v>1.7973710000000001</v>
      </c>
      <c r="CL28">
        <v>0.93111900000000003</v>
      </c>
      <c r="CM28">
        <v>3.3750550000000001</v>
      </c>
      <c r="CN28">
        <v>3.4047869999999998</v>
      </c>
      <c r="CO28">
        <v>4.127014</v>
      </c>
      <c r="CP28">
        <v>2.0462090000000002</v>
      </c>
      <c r="CQ28">
        <v>3.4047860000000001</v>
      </c>
      <c r="CR28">
        <v>0</v>
      </c>
      <c r="CS28">
        <v>2.6848320000000001</v>
      </c>
      <c r="CT28">
        <v>0.62664900000000001</v>
      </c>
      <c r="CU28">
        <v>1.0655570000000001</v>
      </c>
      <c r="CV28">
        <v>0.74496700000000005</v>
      </c>
      <c r="CW28">
        <v>2.3098610000000002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77.433225000000007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329.97876200000002</v>
      </c>
      <c r="L29">
        <v>0</v>
      </c>
      <c r="M29">
        <v>45.355356</v>
      </c>
      <c r="N29">
        <v>115.950656</v>
      </c>
      <c r="O29">
        <v>121.545478</v>
      </c>
      <c r="P29">
        <v>120.68910700000001</v>
      </c>
      <c r="Q29">
        <v>0</v>
      </c>
      <c r="R29">
        <v>20.365608000000002</v>
      </c>
      <c r="S29">
        <v>25.346374999999998</v>
      </c>
      <c r="T29">
        <v>0</v>
      </c>
      <c r="U29">
        <v>335.36497500000002</v>
      </c>
      <c r="V29">
        <v>11.741106</v>
      </c>
      <c r="W29">
        <v>30.333003999999999</v>
      </c>
      <c r="X29">
        <v>94.504739999999998</v>
      </c>
      <c r="Y29">
        <v>0</v>
      </c>
      <c r="Z29">
        <v>12.596404</v>
      </c>
      <c r="AA29">
        <v>27.002870000000001</v>
      </c>
      <c r="AB29">
        <v>39.023135000000003</v>
      </c>
      <c r="AC29">
        <v>28.587347000000001</v>
      </c>
      <c r="AD29">
        <v>17.916692000000001</v>
      </c>
      <c r="AE29">
        <v>48.579030000000003</v>
      </c>
      <c r="AF29">
        <v>19.35454</v>
      </c>
      <c r="AG29">
        <v>41.679530999999997</v>
      </c>
      <c r="AH29">
        <v>137.72033300000001</v>
      </c>
      <c r="AI29">
        <v>16.278379000000001</v>
      </c>
      <c r="AJ29">
        <v>0</v>
      </c>
      <c r="AK29">
        <v>51.431567000000001</v>
      </c>
      <c r="AL29">
        <v>2.2333639999999999</v>
      </c>
      <c r="AM29">
        <v>0</v>
      </c>
      <c r="AN29">
        <v>0.61618399999999995</v>
      </c>
      <c r="AO29">
        <v>2.2602720000000001</v>
      </c>
      <c r="AP29">
        <v>5.1703720000000004</v>
      </c>
      <c r="AQ29">
        <v>61.715420000000002</v>
      </c>
      <c r="AR29">
        <v>4.2437760000000004</v>
      </c>
      <c r="AS29">
        <v>10.341898</v>
      </c>
      <c r="AT29">
        <v>14.411925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77.433225000000007</v>
      </c>
      <c r="BA29">
        <f t="shared" si="1"/>
        <v>1869.7714310000001</v>
      </c>
      <c r="BD29">
        <v>6.96</v>
      </c>
      <c r="BE29">
        <v>1.79</v>
      </c>
      <c r="BF29">
        <v>2.16</v>
      </c>
      <c r="BG29">
        <v>1.66</v>
      </c>
      <c r="BH29">
        <v>6.05</v>
      </c>
      <c r="BI29">
        <v>0.57999999999999996</v>
      </c>
      <c r="BJ29">
        <v>1.01</v>
      </c>
      <c r="BK29">
        <v>1.19</v>
      </c>
      <c r="BL29">
        <v>0.76</v>
      </c>
      <c r="BM29">
        <v>0.08</v>
      </c>
      <c r="BN29">
        <v>3.27</v>
      </c>
      <c r="BO29">
        <v>1.82</v>
      </c>
      <c r="BP29">
        <v>0.25</v>
      </c>
      <c r="BQ29">
        <v>1.91</v>
      </c>
      <c r="BR29">
        <v>1.04</v>
      </c>
      <c r="BS29">
        <v>1.58</v>
      </c>
      <c r="BT29">
        <v>2.8535659999999998</v>
      </c>
      <c r="BU29">
        <v>1.2896920000000001</v>
      </c>
      <c r="BV29">
        <v>1.949408</v>
      </c>
      <c r="BW29">
        <v>1.8668910000000001</v>
      </c>
      <c r="BX29">
        <v>1.88296</v>
      </c>
      <c r="BY29">
        <v>2.5793840000000001</v>
      </c>
      <c r="BZ29">
        <v>1.275936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5.1071809999999997</v>
      </c>
      <c r="CK29">
        <v>1.7973710000000001</v>
      </c>
      <c r="CL29">
        <v>0.93111900000000003</v>
      </c>
      <c r="CM29">
        <v>3.3750550000000001</v>
      </c>
      <c r="CN29">
        <v>3.4047869999999998</v>
      </c>
      <c r="CO29">
        <v>4.127014</v>
      </c>
      <c r="CP29">
        <v>2.0462090000000002</v>
      </c>
      <c r="CQ29">
        <v>3.4047860000000001</v>
      </c>
      <c r="CR29">
        <v>0</v>
      </c>
      <c r="CS29">
        <v>2.6848320000000001</v>
      </c>
      <c r="CT29">
        <v>0.62664900000000001</v>
      </c>
      <c r="CU29">
        <v>1.0655570000000001</v>
      </c>
      <c r="CV29">
        <v>0.74496700000000005</v>
      </c>
      <c r="CW29">
        <v>2.3098610000000002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77.433225000000007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329.97876200000002</v>
      </c>
      <c r="L30">
        <v>0</v>
      </c>
      <c r="M30">
        <v>45.355356</v>
      </c>
      <c r="N30">
        <v>115.950656</v>
      </c>
      <c r="O30">
        <v>121.545478</v>
      </c>
      <c r="P30">
        <v>120.68910700000001</v>
      </c>
      <c r="Q30">
        <v>0</v>
      </c>
      <c r="R30">
        <v>20.365608000000002</v>
      </c>
      <c r="S30">
        <v>25.346374999999998</v>
      </c>
      <c r="T30">
        <v>0</v>
      </c>
      <c r="U30">
        <v>335.36497500000002</v>
      </c>
      <c r="V30">
        <v>11.741106</v>
      </c>
      <c r="W30">
        <v>30.333003999999999</v>
      </c>
      <c r="X30">
        <v>94.504739999999998</v>
      </c>
      <c r="Y30">
        <v>0</v>
      </c>
      <c r="Z30">
        <v>12.596404</v>
      </c>
      <c r="AA30">
        <v>27.002870000000001</v>
      </c>
      <c r="AB30">
        <v>39.023135000000003</v>
      </c>
      <c r="AC30">
        <v>28.587347000000001</v>
      </c>
      <c r="AD30">
        <v>17.916692000000001</v>
      </c>
      <c r="AE30">
        <v>48.579030000000003</v>
      </c>
      <c r="AF30">
        <v>19.35454</v>
      </c>
      <c r="AG30">
        <v>41.679530999999997</v>
      </c>
      <c r="AH30">
        <v>137.72033300000001</v>
      </c>
      <c r="AI30">
        <v>16.278379000000001</v>
      </c>
      <c r="AJ30">
        <v>0</v>
      </c>
      <c r="AK30">
        <v>51.431567000000001</v>
      </c>
      <c r="AL30">
        <v>2.2333639999999999</v>
      </c>
      <c r="AM30">
        <v>0</v>
      </c>
      <c r="AN30">
        <v>0.61618399999999995</v>
      </c>
      <c r="AO30">
        <v>2.2602720000000001</v>
      </c>
      <c r="AP30">
        <v>5.1703720000000004</v>
      </c>
      <c r="AQ30">
        <v>61.715420000000002</v>
      </c>
      <c r="AR30">
        <v>4.2437760000000004</v>
      </c>
      <c r="AS30">
        <v>10.341898</v>
      </c>
      <c r="AT30">
        <v>14.411925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77.433225000000007</v>
      </c>
      <c r="BA30">
        <f t="shared" si="1"/>
        <v>1869.7714310000001</v>
      </c>
      <c r="BD30">
        <v>6.96</v>
      </c>
      <c r="BE30">
        <v>1.79</v>
      </c>
      <c r="BF30">
        <v>2.16</v>
      </c>
      <c r="BG30">
        <v>1.66</v>
      </c>
      <c r="BH30">
        <v>6.05</v>
      </c>
      <c r="BI30">
        <v>0.57999999999999996</v>
      </c>
      <c r="BJ30">
        <v>1.01</v>
      </c>
      <c r="BK30">
        <v>1.19</v>
      </c>
      <c r="BL30">
        <v>0.76</v>
      </c>
      <c r="BM30">
        <v>0.08</v>
      </c>
      <c r="BN30">
        <v>3.27</v>
      </c>
      <c r="BO30">
        <v>1.82</v>
      </c>
      <c r="BP30">
        <v>0.25</v>
      </c>
      <c r="BQ30">
        <v>1.91</v>
      </c>
      <c r="BR30">
        <v>1.04</v>
      </c>
      <c r="BS30">
        <v>1.58</v>
      </c>
      <c r="BT30">
        <v>2.8535659999999998</v>
      </c>
      <c r="BU30">
        <v>1.2896920000000001</v>
      </c>
      <c r="BV30">
        <v>1.949408</v>
      </c>
      <c r="BW30">
        <v>1.8668910000000001</v>
      </c>
      <c r="BX30">
        <v>1.88296</v>
      </c>
      <c r="BY30">
        <v>2.5793840000000001</v>
      </c>
      <c r="BZ30">
        <v>1.275936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5.1071809999999997</v>
      </c>
      <c r="CK30">
        <v>1.7973710000000001</v>
      </c>
      <c r="CL30">
        <v>0.93111900000000003</v>
      </c>
      <c r="CM30">
        <v>3.3750550000000001</v>
      </c>
      <c r="CN30">
        <v>3.4047869999999998</v>
      </c>
      <c r="CO30">
        <v>4.127014</v>
      </c>
      <c r="CP30">
        <v>2.0462090000000002</v>
      </c>
      <c r="CQ30">
        <v>3.4047860000000001</v>
      </c>
      <c r="CR30">
        <v>0</v>
      </c>
      <c r="CS30">
        <v>2.6848320000000001</v>
      </c>
      <c r="CT30">
        <v>0.62664900000000001</v>
      </c>
      <c r="CU30">
        <v>1.0655570000000001</v>
      </c>
      <c r="CV30">
        <v>0.74496700000000005</v>
      </c>
      <c r="CW30">
        <v>2.3098610000000002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77.433225000000007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329.97876200000002</v>
      </c>
      <c r="L31">
        <v>0</v>
      </c>
      <c r="M31">
        <v>45.355356</v>
      </c>
      <c r="N31">
        <v>115.950656</v>
      </c>
      <c r="O31">
        <v>121.545478</v>
      </c>
      <c r="P31">
        <v>120.68910700000001</v>
      </c>
      <c r="Q31">
        <v>0</v>
      </c>
      <c r="R31">
        <v>20.365608000000002</v>
      </c>
      <c r="S31">
        <v>25.346374999999998</v>
      </c>
      <c r="T31">
        <v>0</v>
      </c>
      <c r="U31">
        <v>335.36497500000002</v>
      </c>
      <c r="V31">
        <v>11.741106</v>
      </c>
      <c r="W31">
        <v>33.442137000000002</v>
      </c>
      <c r="X31">
        <v>94.504739999999998</v>
      </c>
      <c r="Y31">
        <v>0</v>
      </c>
      <c r="Z31">
        <v>12.596404</v>
      </c>
      <c r="AA31">
        <v>27.002870000000001</v>
      </c>
      <c r="AB31">
        <v>39.023135000000003</v>
      </c>
      <c r="AC31">
        <v>28.587347000000001</v>
      </c>
      <c r="AD31">
        <v>17.916692000000001</v>
      </c>
      <c r="AE31">
        <v>48.579030000000003</v>
      </c>
      <c r="AF31">
        <v>19.35454</v>
      </c>
      <c r="AG31">
        <v>41.679530999999997</v>
      </c>
      <c r="AH31">
        <v>137.72033300000001</v>
      </c>
      <c r="AI31">
        <v>16.278379000000001</v>
      </c>
      <c r="AJ31">
        <v>0</v>
      </c>
      <c r="AK31">
        <v>51.431567000000001</v>
      </c>
      <c r="AL31">
        <v>2.2333639999999999</v>
      </c>
      <c r="AM31">
        <v>0</v>
      </c>
      <c r="AN31">
        <v>0.61618399999999995</v>
      </c>
      <c r="AO31">
        <v>2.2602720000000001</v>
      </c>
      <c r="AP31">
        <v>5.1703720000000004</v>
      </c>
      <c r="AQ31">
        <v>61.715420000000002</v>
      </c>
      <c r="AR31">
        <v>38.193984</v>
      </c>
      <c r="AS31">
        <v>23.657091000000001</v>
      </c>
      <c r="AT31">
        <v>14.411925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77.38322500000001</v>
      </c>
      <c r="BA31">
        <f t="shared" si="1"/>
        <v>1920.0959650000002</v>
      </c>
      <c r="BD31">
        <v>6.96</v>
      </c>
      <c r="BE31">
        <v>1.79</v>
      </c>
      <c r="BF31">
        <v>2.16</v>
      </c>
      <c r="BG31">
        <v>1.66</v>
      </c>
      <c r="BH31">
        <v>6.05</v>
      </c>
      <c r="BI31">
        <v>0.56000000000000005</v>
      </c>
      <c r="BJ31">
        <v>0.98</v>
      </c>
      <c r="BK31">
        <v>1.19</v>
      </c>
      <c r="BL31">
        <v>0.76</v>
      </c>
      <c r="BM31">
        <v>0.08</v>
      </c>
      <c r="BN31">
        <v>3.27</v>
      </c>
      <c r="BO31">
        <v>1.82</v>
      </c>
      <c r="BP31">
        <v>0.25</v>
      </c>
      <c r="BQ31">
        <v>1.91</v>
      </c>
      <c r="BR31">
        <v>1.04</v>
      </c>
      <c r="BS31">
        <v>1.58</v>
      </c>
      <c r="BT31">
        <v>2.8535659999999998</v>
      </c>
      <c r="BU31">
        <v>1.2896920000000001</v>
      </c>
      <c r="BV31">
        <v>1.949408</v>
      </c>
      <c r="BW31">
        <v>1.8668910000000001</v>
      </c>
      <c r="BX31">
        <v>1.88296</v>
      </c>
      <c r="BY31">
        <v>2.5793840000000001</v>
      </c>
      <c r="BZ31">
        <v>1.275936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5.1071809999999997</v>
      </c>
      <c r="CK31">
        <v>1.7973710000000001</v>
      </c>
      <c r="CL31">
        <v>0.93111900000000003</v>
      </c>
      <c r="CM31">
        <v>3.3750550000000001</v>
      </c>
      <c r="CN31">
        <v>3.4047869999999998</v>
      </c>
      <c r="CO31">
        <v>4.127014</v>
      </c>
      <c r="CP31">
        <v>2.0462090000000002</v>
      </c>
      <c r="CQ31">
        <v>3.4047860000000001</v>
      </c>
      <c r="CR31">
        <v>0</v>
      </c>
      <c r="CS31">
        <v>2.6848320000000001</v>
      </c>
      <c r="CT31">
        <v>0.62664900000000001</v>
      </c>
      <c r="CU31">
        <v>1.0655570000000001</v>
      </c>
      <c r="CV31">
        <v>0.74496700000000005</v>
      </c>
      <c r="CW31">
        <v>2.3098610000000002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77.38322500000001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329.97876200000002</v>
      </c>
      <c r="L32">
        <v>0</v>
      </c>
      <c r="M32">
        <v>45.355356</v>
      </c>
      <c r="N32">
        <v>115.950656</v>
      </c>
      <c r="O32">
        <v>121.545478</v>
      </c>
      <c r="P32">
        <v>120.68910700000001</v>
      </c>
      <c r="Q32">
        <v>0</v>
      </c>
      <c r="R32">
        <v>20.365608000000002</v>
      </c>
      <c r="S32">
        <v>25.346374999999998</v>
      </c>
      <c r="T32">
        <v>0</v>
      </c>
      <c r="U32">
        <v>335.36497500000002</v>
      </c>
      <c r="V32">
        <v>11.741106</v>
      </c>
      <c r="W32">
        <v>33.442137000000002</v>
      </c>
      <c r="X32">
        <v>94.504739999999998</v>
      </c>
      <c r="Y32">
        <v>0</v>
      </c>
      <c r="Z32">
        <v>12.596404</v>
      </c>
      <c r="AA32">
        <v>27.002870000000001</v>
      </c>
      <c r="AB32">
        <v>39.023135000000003</v>
      </c>
      <c r="AC32">
        <v>28.587347000000001</v>
      </c>
      <c r="AD32">
        <v>17.916692000000001</v>
      </c>
      <c r="AE32">
        <v>48.579030000000003</v>
      </c>
      <c r="AF32">
        <v>19.35454</v>
      </c>
      <c r="AG32">
        <v>41.679530999999997</v>
      </c>
      <c r="AH32">
        <v>137.72033300000001</v>
      </c>
      <c r="AI32">
        <v>16.278379000000001</v>
      </c>
      <c r="AJ32">
        <v>0</v>
      </c>
      <c r="AK32">
        <v>51.431567000000001</v>
      </c>
      <c r="AL32">
        <v>2.2333639999999999</v>
      </c>
      <c r="AM32">
        <v>0</v>
      </c>
      <c r="AN32">
        <v>0.61618399999999995</v>
      </c>
      <c r="AO32">
        <v>2.2602720000000001</v>
      </c>
      <c r="AP32">
        <v>5.1703720000000004</v>
      </c>
      <c r="AQ32">
        <v>61.715420000000002</v>
      </c>
      <c r="AR32">
        <v>38.193984</v>
      </c>
      <c r="AS32">
        <v>23.657091000000001</v>
      </c>
      <c r="AT32">
        <v>14.411925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77.38322500000001</v>
      </c>
      <c r="BA32">
        <f t="shared" si="1"/>
        <v>1920.0959650000002</v>
      </c>
      <c r="BD32">
        <v>6.96</v>
      </c>
      <c r="BE32">
        <v>1.79</v>
      </c>
      <c r="BF32">
        <v>2.16</v>
      </c>
      <c r="BG32">
        <v>1.66</v>
      </c>
      <c r="BH32">
        <v>6.05</v>
      </c>
      <c r="BI32">
        <v>0.56000000000000005</v>
      </c>
      <c r="BJ32">
        <v>0.98</v>
      </c>
      <c r="BK32">
        <v>1.19</v>
      </c>
      <c r="BL32">
        <v>0.76</v>
      </c>
      <c r="BM32">
        <v>0.08</v>
      </c>
      <c r="BN32">
        <v>3.27</v>
      </c>
      <c r="BO32">
        <v>1.82</v>
      </c>
      <c r="BP32">
        <v>0.25</v>
      </c>
      <c r="BQ32">
        <v>1.91</v>
      </c>
      <c r="BR32">
        <v>1.04</v>
      </c>
      <c r="BS32">
        <v>1.58</v>
      </c>
      <c r="BT32">
        <v>2.8535659999999998</v>
      </c>
      <c r="BU32">
        <v>1.2896920000000001</v>
      </c>
      <c r="BV32">
        <v>1.949408</v>
      </c>
      <c r="BW32">
        <v>1.8668910000000001</v>
      </c>
      <c r="BX32">
        <v>1.88296</v>
      </c>
      <c r="BY32">
        <v>2.5793840000000001</v>
      </c>
      <c r="BZ32">
        <v>1.275936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5.1071809999999997</v>
      </c>
      <c r="CK32">
        <v>1.7973710000000001</v>
      </c>
      <c r="CL32">
        <v>0.93111900000000003</v>
      </c>
      <c r="CM32">
        <v>3.3750550000000001</v>
      </c>
      <c r="CN32">
        <v>3.4047869999999998</v>
      </c>
      <c r="CO32">
        <v>4.127014</v>
      </c>
      <c r="CP32">
        <v>2.0462090000000002</v>
      </c>
      <c r="CQ32">
        <v>3.4047860000000001</v>
      </c>
      <c r="CR32">
        <v>0</v>
      </c>
      <c r="CS32">
        <v>2.6848320000000001</v>
      </c>
      <c r="CT32">
        <v>0.62664900000000001</v>
      </c>
      <c r="CU32">
        <v>1.0655570000000001</v>
      </c>
      <c r="CV32">
        <v>0.74496700000000005</v>
      </c>
      <c r="CW32">
        <v>2.3098610000000002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77.38322500000001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329.97876200000002</v>
      </c>
      <c r="L33">
        <v>0</v>
      </c>
      <c r="M33">
        <v>45.355356</v>
      </c>
      <c r="N33">
        <v>115.950656</v>
      </c>
      <c r="O33">
        <v>121.545478</v>
      </c>
      <c r="P33">
        <v>120.68910700000001</v>
      </c>
      <c r="Q33">
        <v>0</v>
      </c>
      <c r="R33">
        <v>20.365608000000002</v>
      </c>
      <c r="S33">
        <v>25.346374999999998</v>
      </c>
      <c r="T33">
        <v>0</v>
      </c>
      <c r="U33">
        <v>335.36497500000002</v>
      </c>
      <c r="V33">
        <v>11.741106</v>
      </c>
      <c r="W33">
        <v>33.442137000000002</v>
      </c>
      <c r="X33">
        <v>94.504739999999998</v>
      </c>
      <c r="Y33">
        <v>0</v>
      </c>
      <c r="Z33">
        <v>6.2950299999999997</v>
      </c>
      <c r="AA33">
        <v>27.002870000000001</v>
      </c>
      <c r="AB33">
        <v>39.023135000000003</v>
      </c>
      <c r="AC33">
        <v>28.587347000000001</v>
      </c>
      <c r="AD33">
        <v>17.916692000000001</v>
      </c>
      <c r="AE33">
        <v>48.579030000000003</v>
      </c>
      <c r="AF33">
        <v>19.35454</v>
      </c>
      <c r="AG33">
        <v>41.679530999999997</v>
      </c>
      <c r="AH33">
        <v>137.72033300000001</v>
      </c>
      <c r="AI33">
        <v>16.278379000000001</v>
      </c>
      <c r="AJ33">
        <v>0</v>
      </c>
      <c r="AK33">
        <v>51.431567000000001</v>
      </c>
      <c r="AL33">
        <v>2.2333639999999999</v>
      </c>
      <c r="AM33">
        <v>0</v>
      </c>
      <c r="AN33">
        <v>0.61618399999999995</v>
      </c>
      <c r="AO33">
        <v>2.2602720000000001</v>
      </c>
      <c r="AP33">
        <v>5.1703720000000004</v>
      </c>
      <c r="AQ33">
        <v>61.715420000000002</v>
      </c>
      <c r="AR33">
        <v>38.193984</v>
      </c>
      <c r="AS33">
        <v>23.657091000000001</v>
      </c>
      <c r="AT33">
        <v>14.411925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77.286356000000012</v>
      </c>
      <c r="BA33">
        <f t="shared" si="1"/>
        <v>1913.6977220000003</v>
      </c>
      <c r="BD33">
        <v>6.96</v>
      </c>
      <c r="BE33">
        <v>1.79</v>
      </c>
      <c r="BF33">
        <v>2.16</v>
      </c>
      <c r="BG33">
        <v>1.66</v>
      </c>
      <c r="BH33">
        <v>6.05</v>
      </c>
      <c r="BI33">
        <v>0.56000000000000005</v>
      </c>
      <c r="BJ33">
        <v>0.98</v>
      </c>
      <c r="BK33">
        <v>1.19</v>
      </c>
      <c r="BL33">
        <v>0.76</v>
      </c>
      <c r="BM33">
        <v>0.08</v>
      </c>
      <c r="BN33">
        <v>3.27</v>
      </c>
      <c r="BO33">
        <v>1.82</v>
      </c>
      <c r="BP33">
        <v>0.25</v>
      </c>
      <c r="BQ33">
        <v>1.91</v>
      </c>
      <c r="BR33">
        <v>1.04</v>
      </c>
      <c r="BS33">
        <v>1.58</v>
      </c>
      <c r="BT33">
        <v>2.8535659999999998</v>
      </c>
      <c r="BU33">
        <v>1.2896920000000001</v>
      </c>
      <c r="BV33">
        <v>1.949408</v>
      </c>
      <c r="BW33">
        <v>1.8668910000000001</v>
      </c>
      <c r="BX33">
        <v>1.88296</v>
      </c>
      <c r="BY33">
        <v>2.5793840000000001</v>
      </c>
      <c r="BZ33">
        <v>1.275936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5.1071809999999997</v>
      </c>
      <c r="CK33">
        <v>1.7973710000000001</v>
      </c>
      <c r="CL33">
        <v>0.93111900000000003</v>
      </c>
      <c r="CM33">
        <v>3.3750550000000001</v>
      </c>
      <c r="CN33">
        <v>3.4047869999999998</v>
      </c>
      <c r="CO33">
        <v>4.127014</v>
      </c>
      <c r="CP33">
        <v>2.0462090000000002</v>
      </c>
      <c r="CQ33">
        <v>3.4047860000000001</v>
      </c>
      <c r="CR33">
        <v>0</v>
      </c>
      <c r="CS33">
        <v>2.6848320000000001</v>
      </c>
      <c r="CT33">
        <v>0.62664900000000001</v>
      </c>
      <c r="CU33">
        <v>0.96868799999999999</v>
      </c>
      <c r="CV33">
        <v>0.74496700000000005</v>
      </c>
      <c r="CW33">
        <v>2.3098610000000002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77.286356000000012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329.97876200000002</v>
      </c>
      <c r="L34">
        <v>0</v>
      </c>
      <c r="M34">
        <v>45.355356</v>
      </c>
      <c r="N34">
        <v>115.950656</v>
      </c>
      <c r="O34">
        <v>121.545478</v>
      </c>
      <c r="P34">
        <v>120.68910700000001</v>
      </c>
      <c r="Q34">
        <v>0</v>
      </c>
      <c r="R34">
        <v>20.365608000000002</v>
      </c>
      <c r="S34">
        <v>25.346374999999998</v>
      </c>
      <c r="T34">
        <v>0</v>
      </c>
      <c r="U34">
        <v>335.36497500000002</v>
      </c>
      <c r="V34">
        <v>11.741106</v>
      </c>
      <c r="W34">
        <v>33.442137000000002</v>
      </c>
      <c r="X34">
        <v>94.504739999999998</v>
      </c>
      <c r="Y34">
        <v>0</v>
      </c>
      <c r="Z34">
        <v>6.2950299999999997</v>
      </c>
      <c r="AA34">
        <v>13.501435000000001</v>
      </c>
      <c r="AB34">
        <v>38.970472000000001</v>
      </c>
      <c r="AC34">
        <v>19.039024000000001</v>
      </c>
      <c r="AD34">
        <v>17.916692000000001</v>
      </c>
      <c r="AE34">
        <v>30.283031999999999</v>
      </c>
      <c r="AF34">
        <v>8.709543</v>
      </c>
      <c r="AG34">
        <v>41.679530999999997</v>
      </c>
      <c r="AH34">
        <v>114.766944</v>
      </c>
      <c r="AI34">
        <v>16.278379000000001</v>
      </c>
      <c r="AJ34">
        <v>0</v>
      </c>
      <c r="AK34">
        <v>51.431567000000001</v>
      </c>
      <c r="AL34">
        <v>2.2333639999999999</v>
      </c>
      <c r="AM34">
        <v>0</v>
      </c>
      <c r="AN34">
        <v>0.61618399999999995</v>
      </c>
      <c r="AO34">
        <v>2.2602720000000001</v>
      </c>
      <c r="AP34">
        <v>5.1703720000000004</v>
      </c>
      <c r="AQ34">
        <v>44.974800000000002</v>
      </c>
      <c r="AR34">
        <v>10.609439999999999</v>
      </c>
      <c r="AS34">
        <v>23.657091000000001</v>
      </c>
      <c r="AT34">
        <v>14.411925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76.679349999999999</v>
      </c>
      <c r="BA34">
        <f t="shared" si="1"/>
        <v>1793.7687470000001</v>
      </c>
      <c r="BD34">
        <v>6.96</v>
      </c>
      <c r="BE34">
        <v>1.79</v>
      </c>
      <c r="BF34">
        <v>2.16</v>
      </c>
      <c r="BG34">
        <v>1.66</v>
      </c>
      <c r="BH34">
        <v>6.05</v>
      </c>
      <c r="BI34">
        <v>0.56000000000000005</v>
      </c>
      <c r="BJ34">
        <v>0.98</v>
      </c>
      <c r="BK34">
        <v>1.19</v>
      </c>
      <c r="BL34">
        <v>0.76</v>
      </c>
      <c r="BM34">
        <v>0.08</v>
      </c>
      <c r="BN34">
        <v>3.27</v>
      </c>
      <c r="BO34">
        <v>1.82</v>
      </c>
      <c r="BP34">
        <v>0.25</v>
      </c>
      <c r="BQ34">
        <v>1.91</v>
      </c>
      <c r="BR34">
        <v>1.04</v>
      </c>
      <c r="BS34">
        <v>1.58</v>
      </c>
      <c r="BT34">
        <v>2.8535659999999998</v>
      </c>
      <c r="BU34">
        <v>1.2896920000000001</v>
      </c>
      <c r="BV34">
        <v>1.949408</v>
      </c>
      <c r="BW34">
        <v>1.8668910000000001</v>
      </c>
      <c r="BX34">
        <v>1.88296</v>
      </c>
      <c r="BY34">
        <v>2.5793840000000001</v>
      </c>
      <c r="BZ34">
        <v>1.275936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5.1071809999999997</v>
      </c>
      <c r="CK34">
        <v>1.7973710000000001</v>
      </c>
      <c r="CL34">
        <v>0.93111900000000003</v>
      </c>
      <c r="CM34">
        <v>3.3750550000000001</v>
      </c>
      <c r="CN34">
        <v>3.4047869999999998</v>
      </c>
      <c r="CO34">
        <v>4.127014</v>
      </c>
      <c r="CP34">
        <v>2.0462090000000002</v>
      </c>
      <c r="CQ34">
        <v>3.4047860000000001</v>
      </c>
      <c r="CR34">
        <v>0</v>
      </c>
      <c r="CS34">
        <v>2.6848320000000001</v>
      </c>
      <c r="CT34">
        <v>0.31332399999999999</v>
      </c>
      <c r="CU34">
        <v>0.79916799999999999</v>
      </c>
      <c r="CV34">
        <v>0.62080599999999997</v>
      </c>
      <c r="CW34">
        <v>2.3098610000000002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76.679349999999999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329.97876200000002</v>
      </c>
      <c r="L35">
        <v>0</v>
      </c>
      <c r="M35">
        <v>45.355356</v>
      </c>
      <c r="N35">
        <v>115.950656</v>
      </c>
      <c r="O35">
        <v>121.545478</v>
      </c>
      <c r="P35">
        <v>120.68910700000001</v>
      </c>
      <c r="Q35">
        <v>0</v>
      </c>
      <c r="R35">
        <v>20.365608000000002</v>
      </c>
      <c r="S35">
        <v>25.346374999999998</v>
      </c>
      <c r="T35">
        <v>0</v>
      </c>
      <c r="U35">
        <v>335.36497500000002</v>
      </c>
      <c r="V35">
        <v>11.663155</v>
      </c>
      <c r="W35">
        <v>33.442137000000002</v>
      </c>
      <c r="X35">
        <v>94.504739999999998</v>
      </c>
      <c r="Y35">
        <v>0</v>
      </c>
      <c r="Z35">
        <v>6.2982019999999999</v>
      </c>
      <c r="AA35">
        <v>0</v>
      </c>
      <c r="AB35">
        <v>25.936429</v>
      </c>
      <c r="AC35">
        <v>9.5195120000000006</v>
      </c>
      <c r="AD35">
        <v>17.916692000000001</v>
      </c>
      <c r="AE35">
        <v>30.283031999999999</v>
      </c>
      <c r="AF35">
        <v>8.709543</v>
      </c>
      <c r="AG35">
        <v>41.679530999999997</v>
      </c>
      <c r="AH35">
        <v>91.813556000000005</v>
      </c>
      <c r="AI35">
        <v>2.5043660000000001</v>
      </c>
      <c r="AJ35">
        <v>0</v>
      </c>
      <c r="AK35">
        <v>51.431567000000001</v>
      </c>
      <c r="AL35">
        <v>2.2333639999999999</v>
      </c>
      <c r="AM35">
        <v>0</v>
      </c>
      <c r="AN35">
        <v>0.61618399999999995</v>
      </c>
      <c r="AO35">
        <v>2.2602720000000001</v>
      </c>
      <c r="AP35">
        <v>5.5396840000000003</v>
      </c>
      <c r="AQ35">
        <v>44.974800000000002</v>
      </c>
      <c r="AR35">
        <v>10.609439999999999</v>
      </c>
      <c r="AS35">
        <v>23.657091000000001</v>
      </c>
      <c r="AT35">
        <v>14.411925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75.929732000000016</v>
      </c>
      <c r="BA35">
        <f t="shared" si="1"/>
        <v>1720.5312710000003</v>
      </c>
      <c r="BD35">
        <v>6.96</v>
      </c>
      <c r="BE35">
        <v>1.79</v>
      </c>
      <c r="BF35">
        <v>2.16</v>
      </c>
      <c r="BG35">
        <v>1.66</v>
      </c>
      <c r="BH35">
        <v>6.05</v>
      </c>
      <c r="BI35">
        <v>0.56000000000000005</v>
      </c>
      <c r="BJ35">
        <v>0.98</v>
      </c>
      <c r="BK35">
        <v>1.19</v>
      </c>
      <c r="BL35">
        <v>0.76</v>
      </c>
      <c r="BM35">
        <v>0.08</v>
      </c>
      <c r="BN35">
        <v>3.27</v>
      </c>
      <c r="BO35">
        <v>1.82</v>
      </c>
      <c r="BP35">
        <v>0.25</v>
      </c>
      <c r="BQ35">
        <v>1.91</v>
      </c>
      <c r="BR35">
        <v>1.04</v>
      </c>
      <c r="BS35">
        <v>1.58</v>
      </c>
      <c r="BT35">
        <v>2.8535659999999998</v>
      </c>
      <c r="BU35">
        <v>1.2896920000000001</v>
      </c>
      <c r="BV35">
        <v>1.949408</v>
      </c>
      <c r="BW35">
        <v>1.8668910000000001</v>
      </c>
      <c r="BX35">
        <v>1.88296</v>
      </c>
      <c r="BY35">
        <v>2.5793840000000001</v>
      </c>
      <c r="BZ35">
        <v>1.275936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5.1071809999999997</v>
      </c>
      <c r="CK35">
        <v>1.7973710000000001</v>
      </c>
      <c r="CL35">
        <v>0.93111900000000003</v>
      </c>
      <c r="CM35">
        <v>3.3750550000000001</v>
      </c>
      <c r="CN35">
        <v>3.4047869999999998</v>
      </c>
      <c r="CO35">
        <v>4.127014</v>
      </c>
      <c r="CP35">
        <v>2.0462090000000002</v>
      </c>
      <c r="CQ35">
        <v>3.4047860000000001</v>
      </c>
      <c r="CR35">
        <v>0</v>
      </c>
      <c r="CS35">
        <v>2.6848320000000001</v>
      </c>
      <c r="CT35">
        <v>0</v>
      </c>
      <c r="CU35">
        <v>0.487035</v>
      </c>
      <c r="CV35">
        <v>0.496645</v>
      </c>
      <c r="CW35">
        <v>2.3098610000000002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75.929732000000016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329.97876200000002</v>
      </c>
      <c r="L36">
        <v>0</v>
      </c>
      <c r="M36">
        <v>45.355356</v>
      </c>
      <c r="N36">
        <v>115.950656</v>
      </c>
      <c r="O36">
        <v>121.545478</v>
      </c>
      <c r="P36">
        <v>120.68910700000001</v>
      </c>
      <c r="Q36">
        <v>0</v>
      </c>
      <c r="R36">
        <v>20.365608000000002</v>
      </c>
      <c r="S36">
        <v>25.346374999999998</v>
      </c>
      <c r="T36">
        <v>0</v>
      </c>
      <c r="U36">
        <v>335.36497500000002</v>
      </c>
      <c r="V36">
        <v>11.909172999999999</v>
      </c>
      <c r="W36">
        <v>30.916331</v>
      </c>
      <c r="X36">
        <v>94.504739999999998</v>
      </c>
      <c r="Y36">
        <v>0</v>
      </c>
      <c r="Z36">
        <v>6.2982019999999999</v>
      </c>
      <c r="AA36">
        <v>0</v>
      </c>
      <c r="AB36">
        <v>25.936429</v>
      </c>
      <c r="AC36">
        <v>9.5195120000000006</v>
      </c>
      <c r="AD36">
        <v>17.916692000000001</v>
      </c>
      <c r="AE36">
        <v>30.283031999999999</v>
      </c>
      <c r="AF36">
        <v>8.709543</v>
      </c>
      <c r="AG36">
        <v>41.679530999999997</v>
      </c>
      <c r="AH36">
        <v>91.813556000000005</v>
      </c>
      <c r="AI36">
        <v>0</v>
      </c>
      <c r="AJ36">
        <v>0</v>
      </c>
      <c r="AK36">
        <v>51.431567000000001</v>
      </c>
      <c r="AL36">
        <v>2.2333639999999999</v>
      </c>
      <c r="AM36">
        <v>0</v>
      </c>
      <c r="AN36">
        <v>0.61618399999999995</v>
      </c>
      <c r="AO36">
        <v>2.2602720000000001</v>
      </c>
      <c r="AP36">
        <v>5.5396840000000003</v>
      </c>
      <c r="AQ36">
        <v>33.48124</v>
      </c>
      <c r="AR36">
        <v>10.609439999999999</v>
      </c>
      <c r="AS36">
        <v>23.657091000000001</v>
      </c>
      <c r="AT36">
        <v>14.411925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75.657961000000014</v>
      </c>
      <c r="BA36">
        <f t="shared" si="1"/>
        <v>1703.9817860000005</v>
      </c>
      <c r="BD36">
        <v>6.96</v>
      </c>
      <c r="BE36">
        <v>1.79</v>
      </c>
      <c r="BF36">
        <v>2.16</v>
      </c>
      <c r="BG36">
        <v>1.66</v>
      </c>
      <c r="BH36">
        <v>6.05</v>
      </c>
      <c r="BI36">
        <v>0.56000000000000005</v>
      </c>
      <c r="BJ36">
        <v>0.98</v>
      </c>
      <c r="BK36">
        <v>1.19</v>
      </c>
      <c r="BL36">
        <v>0.76</v>
      </c>
      <c r="BM36">
        <v>0.08</v>
      </c>
      <c r="BN36">
        <v>3.27</v>
      </c>
      <c r="BO36">
        <v>1.82</v>
      </c>
      <c r="BP36">
        <v>0.25</v>
      </c>
      <c r="BQ36">
        <v>1.91</v>
      </c>
      <c r="BR36">
        <v>1.04</v>
      </c>
      <c r="BS36">
        <v>1.58</v>
      </c>
      <c r="BT36">
        <v>2.8535659999999998</v>
      </c>
      <c r="BU36">
        <v>1.2896920000000001</v>
      </c>
      <c r="BV36">
        <v>1.949408</v>
      </c>
      <c r="BW36">
        <v>1.8668910000000001</v>
      </c>
      <c r="BX36">
        <v>1.88296</v>
      </c>
      <c r="BY36">
        <v>2.5793840000000001</v>
      </c>
      <c r="BZ36">
        <v>1.275936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5.1071809999999997</v>
      </c>
      <c r="CK36">
        <v>1.7973710000000001</v>
      </c>
      <c r="CL36">
        <v>0.93111900000000003</v>
      </c>
      <c r="CM36">
        <v>3.3750550000000001</v>
      </c>
      <c r="CN36">
        <v>3.4047869999999998</v>
      </c>
      <c r="CO36">
        <v>4.127014</v>
      </c>
      <c r="CP36">
        <v>2.0462090000000002</v>
      </c>
      <c r="CQ36">
        <v>3.4047860000000001</v>
      </c>
      <c r="CR36">
        <v>0</v>
      </c>
      <c r="CS36">
        <v>2.6848320000000001</v>
      </c>
      <c r="CT36">
        <v>0</v>
      </c>
      <c r="CU36">
        <v>0.21526400000000001</v>
      </c>
      <c r="CV36">
        <v>0.496645</v>
      </c>
      <c r="CW36">
        <v>2.3098610000000002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75.657961000000014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329.97876200000002</v>
      </c>
      <c r="L37">
        <v>0</v>
      </c>
      <c r="M37">
        <v>45.355356</v>
      </c>
      <c r="N37">
        <v>115.950656</v>
      </c>
      <c r="O37">
        <v>121.545478</v>
      </c>
      <c r="P37">
        <v>120.68910700000001</v>
      </c>
      <c r="Q37">
        <v>0</v>
      </c>
      <c r="R37">
        <v>20.365608000000002</v>
      </c>
      <c r="S37">
        <v>25.346374999999998</v>
      </c>
      <c r="T37">
        <v>0</v>
      </c>
      <c r="U37">
        <v>335.36497500000002</v>
      </c>
      <c r="V37">
        <v>11.663155</v>
      </c>
      <c r="W37">
        <v>30.916331</v>
      </c>
      <c r="X37">
        <v>94.504739999999998</v>
      </c>
      <c r="Y37">
        <v>0</v>
      </c>
      <c r="Z37">
        <v>6.2982019999999999</v>
      </c>
      <c r="AA37">
        <v>0</v>
      </c>
      <c r="AB37">
        <v>25.936429</v>
      </c>
      <c r="AC37">
        <v>0</v>
      </c>
      <c r="AD37">
        <v>17.916692000000001</v>
      </c>
      <c r="AE37">
        <v>30.283031999999999</v>
      </c>
      <c r="AF37">
        <v>8.709543</v>
      </c>
      <c r="AG37">
        <v>41.679530999999997</v>
      </c>
      <c r="AH37">
        <v>55.757219999999997</v>
      </c>
      <c r="AI37">
        <v>0</v>
      </c>
      <c r="AJ37">
        <v>0</v>
      </c>
      <c r="AK37">
        <v>51.431567000000001</v>
      </c>
      <c r="AL37">
        <v>2.2333639999999999</v>
      </c>
      <c r="AM37">
        <v>0</v>
      </c>
      <c r="AN37">
        <v>0.61618399999999995</v>
      </c>
      <c r="AO37">
        <v>2.2602720000000001</v>
      </c>
      <c r="AP37">
        <v>5.5396840000000003</v>
      </c>
      <c r="AQ37">
        <v>14.9916</v>
      </c>
      <c r="AR37">
        <v>10.609439999999999</v>
      </c>
      <c r="AS37">
        <v>12.927372</v>
      </c>
      <c r="AT37">
        <v>14.411925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74.257326000000006</v>
      </c>
      <c r="BA37">
        <f t="shared" si="1"/>
        <v>1627.5399260000002</v>
      </c>
      <c r="BD37">
        <v>6.96</v>
      </c>
      <c r="BE37">
        <v>1.79</v>
      </c>
      <c r="BF37">
        <v>2.16</v>
      </c>
      <c r="BG37">
        <v>1.66</v>
      </c>
      <c r="BH37">
        <v>6.05</v>
      </c>
      <c r="BI37">
        <v>0.56000000000000005</v>
      </c>
      <c r="BJ37">
        <v>0.98</v>
      </c>
      <c r="BK37">
        <v>1.19</v>
      </c>
      <c r="BL37">
        <v>0.76</v>
      </c>
      <c r="BM37">
        <v>0.08</v>
      </c>
      <c r="BN37">
        <v>2.2799999999999998</v>
      </c>
      <c r="BO37">
        <v>1.82</v>
      </c>
      <c r="BP37">
        <v>0.25</v>
      </c>
      <c r="BQ37">
        <v>1.91</v>
      </c>
      <c r="BR37">
        <v>1.04</v>
      </c>
      <c r="BS37">
        <v>1.58</v>
      </c>
      <c r="BT37">
        <v>2.8535659999999998</v>
      </c>
      <c r="BU37">
        <v>1.2896920000000001</v>
      </c>
      <c r="BV37">
        <v>1.949408</v>
      </c>
      <c r="BW37">
        <v>1.8668910000000001</v>
      </c>
      <c r="BX37">
        <v>1.88296</v>
      </c>
      <c r="BY37">
        <v>2.5793840000000001</v>
      </c>
      <c r="BZ37">
        <v>1.275936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5.1071809999999997</v>
      </c>
      <c r="CK37">
        <v>1.7973710000000001</v>
      </c>
      <c r="CL37">
        <v>0.93111900000000003</v>
      </c>
      <c r="CM37">
        <v>3.3750550000000001</v>
      </c>
      <c r="CN37">
        <v>3.4047869999999998</v>
      </c>
      <c r="CO37">
        <v>4.127014</v>
      </c>
      <c r="CP37">
        <v>2.0462090000000002</v>
      </c>
      <c r="CQ37">
        <v>3.4047860000000001</v>
      </c>
      <c r="CR37">
        <v>0</v>
      </c>
      <c r="CS37">
        <v>2.6848320000000001</v>
      </c>
      <c r="CT37">
        <v>0</v>
      </c>
      <c r="CU37">
        <v>0</v>
      </c>
      <c r="CV37">
        <v>0.30127399999999999</v>
      </c>
      <c r="CW37">
        <v>2.3098610000000002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74.257326000000006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329.97876200000002</v>
      </c>
      <c r="L38">
        <v>0</v>
      </c>
      <c r="M38">
        <v>45.355356</v>
      </c>
      <c r="N38">
        <v>115.950656</v>
      </c>
      <c r="O38">
        <v>121.545478</v>
      </c>
      <c r="P38">
        <v>120.68910700000001</v>
      </c>
      <c r="Q38">
        <v>0</v>
      </c>
      <c r="R38">
        <v>20.365608000000002</v>
      </c>
      <c r="S38">
        <v>25.346374999999998</v>
      </c>
      <c r="T38">
        <v>0</v>
      </c>
      <c r="U38">
        <v>335.36497500000002</v>
      </c>
      <c r="V38">
        <v>11.663155</v>
      </c>
      <c r="W38">
        <v>33.442137000000002</v>
      </c>
      <c r="X38">
        <v>94.504739999999998</v>
      </c>
      <c r="Y38">
        <v>0</v>
      </c>
      <c r="Z38">
        <v>6.2982019999999999</v>
      </c>
      <c r="AA38">
        <v>0</v>
      </c>
      <c r="AB38">
        <v>25.936429</v>
      </c>
      <c r="AC38">
        <v>0</v>
      </c>
      <c r="AD38">
        <v>17.916692000000001</v>
      </c>
      <c r="AE38">
        <v>30.283031999999999</v>
      </c>
      <c r="AF38">
        <v>8.709543</v>
      </c>
      <c r="AG38">
        <v>41.679530999999997</v>
      </c>
      <c r="AH38">
        <v>18.585740000000001</v>
      </c>
      <c r="AI38">
        <v>0</v>
      </c>
      <c r="AJ38">
        <v>0</v>
      </c>
      <c r="AK38">
        <v>51.431567000000001</v>
      </c>
      <c r="AL38">
        <v>2.2333639999999999</v>
      </c>
      <c r="AM38">
        <v>0</v>
      </c>
      <c r="AN38">
        <v>0.61618399999999995</v>
      </c>
      <c r="AO38">
        <v>2.2602720000000001</v>
      </c>
      <c r="AP38">
        <v>5.5396840000000003</v>
      </c>
      <c r="AQ38">
        <v>14.9916</v>
      </c>
      <c r="AR38">
        <v>10.609439999999999</v>
      </c>
      <c r="AS38">
        <v>12.927372</v>
      </c>
      <c r="AT38">
        <v>14.411925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74.056476000000004</v>
      </c>
      <c r="BA38">
        <f t="shared" si="1"/>
        <v>1592.6934020000003</v>
      </c>
      <c r="BD38">
        <v>6.96</v>
      </c>
      <c r="BE38">
        <v>1.79</v>
      </c>
      <c r="BF38">
        <v>2.16</v>
      </c>
      <c r="BG38">
        <v>1.66</v>
      </c>
      <c r="BH38">
        <v>6.05</v>
      </c>
      <c r="BI38">
        <v>0.56000000000000005</v>
      </c>
      <c r="BJ38">
        <v>0.98</v>
      </c>
      <c r="BK38">
        <v>1.19</v>
      </c>
      <c r="BL38">
        <v>0.76</v>
      </c>
      <c r="BM38">
        <v>0.08</v>
      </c>
      <c r="BN38">
        <v>2.2799999999999998</v>
      </c>
      <c r="BO38">
        <v>1.82</v>
      </c>
      <c r="BP38">
        <v>0.25</v>
      </c>
      <c r="BQ38">
        <v>1.91</v>
      </c>
      <c r="BR38">
        <v>1.04</v>
      </c>
      <c r="BS38">
        <v>1.58</v>
      </c>
      <c r="BT38">
        <v>2.8535659999999998</v>
      </c>
      <c r="BU38">
        <v>1.2896920000000001</v>
      </c>
      <c r="BV38">
        <v>1.949408</v>
      </c>
      <c r="BW38">
        <v>1.8668910000000001</v>
      </c>
      <c r="BX38">
        <v>1.88296</v>
      </c>
      <c r="BY38">
        <v>2.5793840000000001</v>
      </c>
      <c r="BZ38">
        <v>1.275936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5.1071809999999997</v>
      </c>
      <c r="CK38">
        <v>1.7973710000000001</v>
      </c>
      <c r="CL38">
        <v>0.93111900000000003</v>
      </c>
      <c r="CM38">
        <v>3.3750550000000001</v>
      </c>
      <c r="CN38">
        <v>3.4047869999999998</v>
      </c>
      <c r="CO38">
        <v>4.127014</v>
      </c>
      <c r="CP38">
        <v>2.0462090000000002</v>
      </c>
      <c r="CQ38">
        <v>3.4047860000000001</v>
      </c>
      <c r="CR38">
        <v>0</v>
      </c>
      <c r="CS38">
        <v>2.6848320000000001</v>
      </c>
      <c r="CT38">
        <v>0</v>
      </c>
      <c r="CU38">
        <v>0</v>
      </c>
      <c r="CV38">
        <v>0.100424</v>
      </c>
      <c r="CW38">
        <v>2.3098610000000002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74.056476000000004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329.97876200000002</v>
      </c>
      <c r="L39">
        <v>0</v>
      </c>
      <c r="M39">
        <v>45.355356</v>
      </c>
      <c r="N39">
        <v>115.950656</v>
      </c>
      <c r="O39">
        <v>121.545478</v>
      </c>
      <c r="P39">
        <v>120.68910700000001</v>
      </c>
      <c r="Q39">
        <v>0</v>
      </c>
      <c r="R39">
        <v>20.365608000000002</v>
      </c>
      <c r="S39">
        <v>25.346374999999998</v>
      </c>
      <c r="T39">
        <v>0</v>
      </c>
      <c r="U39">
        <v>335.36497500000002</v>
      </c>
      <c r="V39">
        <v>11.663155</v>
      </c>
      <c r="W39">
        <v>33.442137000000002</v>
      </c>
      <c r="X39">
        <v>94.504739999999998</v>
      </c>
      <c r="Y39">
        <v>0</v>
      </c>
      <c r="Z39">
        <v>6.2982019999999999</v>
      </c>
      <c r="AA39">
        <v>0</v>
      </c>
      <c r="AB39">
        <v>25.936429</v>
      </c>
      <c r="AC39">
        <v>0</v>
      </c>
      <c r="AD39">
        <v>17.916692000000001</v>
      </c>
      <c r="AE39">
        <v>15.141515999999999</v>
      </c>
      <c r="AF39">
        <v>0</v>
      </c>
      <c r="AG39">
        <v>41.679530999999997</v>
      </c>
      <c r="AH39">
        <v>18.585740000000001</v>
      </c>
      <c r="AI39">
        <v>0</v>
      </c>
      <c r="AJ39">
        <v>0</v>
      </c>
      <c r="AK39">
        <v>51.431567000000001</v>
      </c>
      <c r="AL39">
        <v>22.333639999999999</v>
      </c>
      <c r="AM39">
        <v>0</v>
      </c>
      <c r="AN39">
        <v>0.61618399999999995</v>
      </c>
      <c r="AO39">
        <v>2.2602720000000001</v>
      </c>
      <c r="AP39">
        <v>5.5396840000000003</v>
      </c>
      <c r="AQ39">
        <v>0</v>
      </c>
      <c r="AR39">
        <v>38.193984</v>
      </c>
      <c r="AS39">
        <v>10.341898</v>
      </c>
      <c r="AT39">
        <v>14.411925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74.035737000000012</v>
      </c>
      <c r="BA39">
        <f t="shared" si="1"/>
        <v>1598.9293500000001</v>
      </c>
      <c r="BD39">
        <v>6.96</v>
      </c>
      <c r="BE39">
        <v>1.79</v>
      </c>
      <c r="BF39">
        <v>2.16</v>
      </c>
      <c r="BG39">
        <v>1.66</v>
      </c>
      <c r="BH39">
        <v>6.05</v>
      </c>
      <c r="BI39">
        <v>0.56000000000000005</v>
      </c>
      <c r="BJ39">
        <v>0.98</v>
      </c>
      <c r="BK39">
        <v>1.19</v>
      </c>
      <c r="BL39">
        <v>0.76</v>
      </c>
      <c r="BM39">
        <v>0.08</v>
      </c>
      <c r="BN39">
        <v>2.2799999999999998</v>
      </c>
      <c r="BO39">
        <v>1.82</v>
      </c>
      <c r="BP39">
        <v>0.25</v>
      </c>
      <c r="BQ39">
        <v>1.91</v>
      </c>
      <c r="BR39">
        <v>1.04</v>
      </c>
      <c r="BS39">
        <v>1.58</v>
      </c>
      <c r="BT39">
        <v>2.8535659999999998</v>
      </c>
      <c r="BU39">
        <v>1.2896920000000001</v>
      </c>
      <c r="BV39">
        <v>1.928669</v>
      </c>
      <c r="BW39">
        <v>1.8668910000000001</v>
      </c>
      <c r="BX39">
        <v>1.88296</v>
      </c>
      <c r="BY39">
        <v>2.5793840000000001</v>
      </c>
      <c r="BZ39">
        <v>1.275936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5.1071809999999997</v>
      </c>
      <c r="CK39">
        <v>1.7973710000000001</v>
      </c>
      <c r="CL39">
        <v>0.93111900000000003</v>
      </c>
      <c r="CM39">
        <v>3.3750550000000001</v>
      </c>
      <c r="CN39">
        <v>3.4047869999999998</v>
      </c>
      <c r="CO39">
        <v>4.127014</v>
      </c>
      <c r="CP39">
        <v>2.0462090000000002</v>
      </c>
      <c r="CQ39">
        <v>3.4047860000000001</v>
      </c>
      <c r="CR39">
        <v>0</v>
      </c>
      <c r="CS39">
        <v>2.6848320000000001</v>
      </c>
      <c r="CT39">
        <v>0</v>
      </c>
      <c r="CU39">
        <v>0</v>
      </c>
      <c r="CV39">
        <v>0.100424</v>
      </c>
      <c r="CW39">
        <v>2.3098610000000002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74.035737000000012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329.97876200000002</v>
      </c>
      <c r="L40">
        <v>0</v>
      </c>
      <c r="M40">
        <v>45.355356</v>
      </c>
      <c r="N40">
        <v>115.950656</v>
      </c>
      <c r="O40">
        <v>121.545478</v>
      </c>
      <c r="P40">
        <v>120.68910700000001</v>
      </c>
      <c r="Q40">
        <v>0</v>
      </c>
      <c r="R40">
        <v>20.365608000000002</v>
      </c>
      <c r="S40">
        <v>25.346374999999998</v>
      </c>
      <c r="T40">
        <v>0</v>
      </c>
      <c r="U40">
        <v>335.36497500000002</v>
      </c>
      <c r="V40">
        <v>11.663155</v>
      </c>
      <c r="W40">
        <v>33.442137000000002</v>
      </c>
      <c r="X40">
        <v>94.504739999999998</v>
      </c>
      <c r="Y40">
        <v>0</v>
      </c>
      <c r="Z40">
        <v>6.2982019999999999</v>
      </c>
      <c r="AA40">
        <v>0</v>
      </c>
      <c r="AB40">
        <v>12.902386</v>
      </c>
      <c r="AC40">
        <v>0</v>
      </c>
      <c r="AD40">
        <v>17.916692000000001</v>
      </c>
      <c r="AE40">
        <v>11.229958</v>
      </c>
      <c r="AF40">
        <v>0</v>
      </c>
      <c r="AG40">
        <v>41.679530999999997</v>
      </c>
      <c r="AH40">
        <v>16.355450999999999</v>
      </c>
      <c r="AI40">
        <v>0</v>
      </c>
      <c r="AJ40">
        <v>0</v>
      </c>
      <c r="AK40">
        <v>51.431567000000001</v>
      </c>
      <c r="AL40">
        <v>67.000919999999994</v>
      </c>
      <c r="AM40">
        <v>0</v>
      </c>
      <c r="AN40">
        <v>0.61618399999999995</v>
      </c>
      <c r="AO40">
        <v>2.2602720000000001</v>
      </c>
      <c r="AP40">
        <v>5.5396840000000003</v>
      </c>
      <c r="AQ40">
        <v>0</v>
      </c>
      <c r="AR40">
        <v>38.193984</v>
      </c>
      <c r="AS40">
        <v>10.341898</v>
      </c>
      <c r="AT40">
        <v>14.411925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74.022956000000008</v>
      </c>
      <c r="BA40">
        <f t="shared" si="1"/>
        <v>1624.4079589999999</v>
      </c>
      <c r="BD40">
        <v>6.96</v>
      </c>
      <c r="BE40">
        <v>1.79</v>
      </c>
      <c r="BF40">
        <v>2.16</v>
      </c>
      <c r="BG40">
        <v>1.66</v>
      </c>
      <c r="BH40">
        <v>6.05</v>
      </c>
      <c r="BI40">
        <v>0.56000000000000005</v>
      </c>
      <c r="BJ40">
        <v>0.98</v>
      </c>
      <c r="BK40">
        <v>1.19</v>
      </c>
      <c r="BL40">
        <v>0.76</v>
      </c>
      <c r="BM40">
        <v>0.08</v>
      </c>
      <c r="BN40">
        <v>2.2799999999999998</v>
      </c>
      <c r="BO40">
        <v>1.82</v>
      </c>
      <c r="BP40">
        <v>0.25</v>
      </c>
      <c r="BQ40">
        <v>1.91</v>
      </c>
      <c r="BR40">
        <v>1.04</v>
      </c>
      <c r="BS40">
        <v>1.58</v>
      </c>
      <c r="BT40">
        <v>2.8535659999999998</v>
      </c>
      <c r="BU40">
        <v>1.2896920000000001</v>
      </c>
      <c r="BV40">
        <v>1.928669</v>
      </c>
      <c r="BW40">
        <v>1.8668910000000001</v>
      </c>
      <c r="BX40">
        <v>1.88296</v>
      </c>
      <c r="BY40">
        <v>2.5793840000000001</v>
      </c>
      <c r="BZ40">
        <v>1.275936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5.1071809999999997</v>
      </c>
      <c r="CK40">
        <v>1.7973710000000001</v>
      </c>
      <c r="CL40">
        <v>0.93111900000000003</v>
      </c>
      <c r="CM40">
        <v>3.3750550000000001</v>
      </c>
      <c r="CN40">
        <v>3.4047869999999998</v>
      </c>
      <c r="CO40">
        <v>4.127014</v>
      </c>
      <c r="CP40">
        <v>2.0462090000000002</v>
      </c>
      <c r="CQ40">
        <v>3.4047860000000001</v>
      </c>
      <c r="CR40">
        <v>0</v>
      </c>
      <c r="CS40">
        <v>2.6848320000000001</v>
      </c>
      <c r="CT40">
        <v>0</v>
      </c>
      <c r="CU40">
        <v>0</v>
      </c>
      <c r="CV40">
        <v>8.7642999999999999E-2</v>
      </c>
      <c r="CW40">
        <v>2.3098610000000002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74.022956000000008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329.97876200000002</v>
      </c>
      <c r="L41">
        <v>0</v>
      </c>
      <c r="M41">
        <v>45.355356</v>
      </c>
      <c r="N41">
        <v>115.950656</v>
      </c>
      <c r="O41">
        <v>121.545478</v>
      </c>
      <c r="P41">
        <v>120.68910700000001</v>
      </c>
      <c r="Q41">
        <v>0</v>
      </c>
      <c r="R41">
        <v>20.365608000000002</v>
      </c>
      <c r="S41">
        <v>25.346374999999998</v>
      </c>
      <c r="T41">
        <v>0</v>
      </c>
      <c r="U41">
        <v>335.36497500000002</v>
      </c>
      <c r="V41">
        <v>11.663155</v>
      </c>
      <c r="W41">
        <v>33.442137000000002</v>
      </c>
      <c r="X41">
        <v>94.504739999999998</v>
      </c>
      <c r="Y41">
        <v>0</v>
      </c>
      <c r="Z41">
        <v>6.2982019999999999</v>
      </c>
      <c r="AA41">
        <v>0</v>
      </c>
      <c r="AB41">
        <v>0</v>
      </c>
      <c r="AC41">
        <v>0</v>
      </c>
      <c r="AD41">
        <v>17.916692000000001</v>
      </c>
      <c r="AE41">
        <v>0</v>
      </c>
      <c r="AF41">
        <v>0</v>
      </c>
      <c r="AG41">
        <v>41.679530999999997</v>
      </c>
      <c r="AH41">
        <v>0</v>
      </c>
      <c r="AI41">
        <v>0</v>
      </c>
      <c r="AJ41">
        <v>0</v>
      </c>
      <c r="AK41">
        <v>51.431567000000001</v>
      </c>
      <c r="AL41">
        <v>67.000919999999994</v>
      </c>
      <c r="AM41">
        <v>0</v>
      </c>
      <c r="AN41">
        <v>0.61618399999999995</v>
      </c>
      <c r="AO41">
        <v>2.2602720000000001</v>
      </c>
      <c r="AP41">
        <v>5.5396840000000003</v>
      </c>
      <c r="AQ41">
        <v>0</v>
      </c>
      <c r="AR41">
        <v>38.193984</v>
      </c>
      <c r="AS41">
        <v>10.341898</v>
      </c>
      <c r="AT41">
        <v>14.411925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73.935313000000008</v>
      </c>
      <c r="BA41">
        <f t="shared" si="1"/>
        <v>1583.832521</v>
      </c>
      <c r="BD41">
        <v>6.96</v>
      </c>
      <c r="BE41">
        <v>1.79</v>
      </c>
      <c r="BF41">
        <v>2.16</v>
      </c>
      <c r="BG41">
        <v>1.66</v>
      </c>
      <c r="BH41">
        <v>6.05</v>
      </c>
      <c r="BI41">
        <v>0.56000000000000005</v>
      </c>
      <c r="BJ41">
        <v>0.98</v>
      </c>
      <c r="BK41">
        <v>1.19</v>
      </c>
      <c r="BL41">
        <v>0.76</v>
      </c>
      <c r="BM41">
        <v>0.08</v>
      </c>
      <c r="BN41">
        <v>2.2799999999999998</v>
      </c>
      <c r="BO41">
        <v>1.82</v>
      </c>
      <c r="BP41">
        <v>0.25</v>
      </c>
      <c r="BQ41">
        <v>1.91</v>
      </c>
      <c r="BR41">
        <v>1.04</v>
      </c>
      <c r="BS41">
        <v>1.58</v>
      </c>
      <c r="BT41">
        <v>2.8535659999999998</v>
      </c>
      <c r="BU41">
        <v>1.2896920000000001</v>
      </c>
      <c r="BV41">
        <v>1.928669</v>
      </c>
      <c r="BW41">
        <v>1.8668910000000001</v>
      </c>
      <c r="BX41">
        <v>1.88296</v>
      </c>
      <c r="BY41">
        <v>2.5793840000000001</v>
      </c>
      <c r="BZ41">
        <v>1.275936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5.1071809999999997</v>
      </c>
      <c r="CK41">
        <v>1.7973710000000001</v>
      </c>
      <c r="CL41">
        <v>0.93111900000000003</v>
      </c>
      <c r="CM41">
        <v>3.3750550000000001</v>
      </c>
      <c r="CN41">
        <v>3.4047869999999998</v>
      </c>
      <c r="CO41">
        <v>4.127014</v>
      </c>
      <c r="CP41">
        <v>2.0462090000000002</v>
      </c>
      <c r="CQ41">
        <v>3.4047860000000001</v>
      </c>
      <c r="CR41">
        <v>0</v>
      </c>
      <c r="CS41">
        <v>2.6848320000000001</v>
      </c>
      <c r="CT41">
        <v>0</v>
      </c>
      <c r="CU41">
        <v>0</v>
      </c>
      <c r="CV41">
        <v>0</v>
      </c>
      <c r="CW41">
        <v>2.3098610000000002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73.935313000000008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329.97876200000002</v>
      </c>
      <c r="L42">
        <v>0</v>
      </c>
      <c r="M42">
        <v>45.355356</v>
      </c>
      <c r="N42">
        <v>115.950656</v>
      </c>
      <c r="O42">
        <v>121.545478</v>
      </c>
      <c r="P42">
        <v>120.68910700000001</v>
      </c>
      <c r="Q42">
        <v>0</v>
      </c>
      <c r="R42">
        <v>20.365608000000002</v>
      </c>
      <c r="S42">
        <v>25.346374999999998</v>
      </c>
      <c r="T42">
        <v>0</v>
      </c>
      <c r="U42">
        <v>335.36497500000002</v>
      </c>
      <c r="V42">
        <v>11.663155</v>
      </c>
      <c r="W42">
        <v>33.442137000000002</v>
      </c>
      <c r="X42">
        <v>94.504739999999998</v>
      </c>
      <c r="Y42">
        <v>0</v>
      </c>
      <c r="Z42">
        <v>6.2982019999999999</v>
      </c>
      <c r="AA42">
        <v>0</v>
      </c>
      <c r="AB42">
        <v>0</v>
      </c>
      <c r="AC42">
        <v>0</v>
      </c>
      <c r="AD42">
        <v>17.916692000000001</v>
      </c>
      <c r="AE42">
        <v>0</v>
      </c>
      <c r="AF42">
        <v>0</v>
      </c>
      <c r="AG42">
        <v>41.679530999999997</v>
      </c>
      <c r="AH42">
        <v>0</v>
      </c>
      <c r="AI42">
        <v>0</v>
      </c>
      <c r="AJ42">
        <v>0</v>
      </c>
      <c r="AK42">
        <v>51.431567000000001</v>
      </c>
      <c r="AL42">
        <v>67.000919999999994</v>
      </c>
      <c r="AM42">
        <v>0</v>
      </c>
      <c r="AN42">
        <v>0.61618399999999995</v>
      </c>
      <c r="AO42">
        <v>2.2602720000000001</v>
      </c>
      <c r="AP42">
        <v>5.5396840000000003</v>
      </c>
      <c r="AQ42">
        <v>0</v>
      </c>
      <c r="AR42">
        <v>10.609439999999999</v>
      </c>
      <c r="AS42">
        <v>10.341898</v>
      </c>
      <c r="AT42">
        <v>14.411925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73.985313000000005</v>
      </c>
      <c r="BA42">
        <f t="shared" si="1"/>
        <v>1556.2979769999999</v>
      </c>
      <c r="BD42">
        <v>6.96</v>
      </c>
      <c r="BE42">
        <v>1.79</v>
      </c>
      <c r="BF42">
        <v>2.16</v>
      </c>
      <c r="BG42">
        <v>1.66</v>
      </c>
      <c r="BH42">
        <v>6.05</v>
      </c>
      <c r="BI42">
        <v>0.57999999999999996</v>
      </c>
      <c r="BJ42">
        <v>1.01</v>
      </c>
      <c r="BK42">
        <v>1.19</v>
      </c>
      <c r="BL42">
        <v>0.76</v>
      </c>
      <c r="BM42">
        <v>0.08</v>
      </c>
      <c r="BN42">
        <v>2.2799999999999998</v>
      </c>
      <c r="BO42">
        <v>1.82</v>
      </c>
      <c r="BP42">
        <v>0.25</v>
      </c>
      <c r="BQ42">
        <v>1.91</v>
      </c>
      <c r="BR42">
        <v>1.04</v>
      </c>
      <c r="BS42">
        <v>1.58</v>
      </c>
      <c r="BT42">
        <v>2.8535659999999998</v>
      </c>
      <c r="BU42">
        <v>1.2896920000000001</v>
      </c>
      <c r="BV42">
        <v>1.928669</v>
      </c>
      <c r="BW42">
        <v>1.8668910000000001</v>
      </c>
      <c r="BX42">
        <v>1.88296</v>
      </c>
      <c r="BY42">
        <v>2.5793840000000001</v>
      </c>
      <c r="BZ42">
        <v>1.275936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5.1071809999999997</v>
      </c>
      <c r="CK42">
        <v>1.7973710000000001</v>
      </c>
      <c r="CL42">
        <v>0.93111900000000003</v>
      </c>
      <c r="CM42">
        <v>3.3750550000000001</v>
      </c>
      <c r="CN42">
        <v>3.4047869999999998</v>
      </c>
      <c r="CO42">
        <v>4.127014</v>
      </c>
      <c r="CP42">
        <v>2.0462090000000002</v>
      </c>
      <c r="CQ42">
        <v>3.4047860000000001</v>
      </c>
      <c r="CR42">
        <v>0</v>
      </c>
      <c r="CS42">
        <v>2.6848320000000001</v>
      </c>
      <c r="CT42">
        <v>0</v>
      </c>
      <c r="CU42">
        <v>0</v>
      </c>
      <c r="CV42">
        <v>0</v>
      </c>
      <c r="CW42">
        <v>2.3098610000000002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73.985313000000005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329.97876200000002</v>
      </c>
      <c r="L43">
        <v>0</v>
      </c>
      <c r="M43">
        <v>45.355356</v>
      </c>
      <c r="N43">
        <v>115.950656</v>
      </c>
      <c r="O43">
        <v>121.545478</v>
      </c>
      <c r="P43">
        <v>120.68910700000001</v>
      </c>
      <c r="Q43">
        <v>0</v>
      </c>
      <c r="R43">
        <v>20.362341000000001</v>
      </c>
      <c r="S43">
        <v>25.346374999999998</v>
      </c>
      <c r="T43">
        <v>0</v>
      </c>
      <c r="U43">
        <v>335.36497500000002</v>
      </c>
      <c r="V43">
        <v>11.557452</v>
      </c>
      <c r="W43">
        <v>33.442137000000002</v>
      </c>
      <c r="X43">
        <v>94.504739999999998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17.916692000000001</v>
      </c>
      <c r="AE43">
        <v>0</v>
      </c>
      <c r="AF43">
        <v>0</v>
      </c>
      <c r="AG43">
        <v>41.679530999999997</v>
      </c>
      <c r="AH43">
        <v>0</v>
      </c>
      <c r="AI43">
        <v>0</v>
      </c>
      <c r="AJ43">
        <v>0</v>
      </c>
      <c r="AK43">
        <v>51.431567000000001</v>
      </c>
      <c r="AL43">
        <v>67.000919999999994</v>
      </c>
      <c r="AM43">
        <v>0</v>
      </c>
      <c r="AN43">
        <v>0.61618399999999995</v>
      </c>
      <c r="AO43">
        <v>2.2602720000000001</v>
      </c>
      <c r="AP43">
        <v>5.5396840000000003</v>
      </c>
      <c r="AQ43">
        <v>0</v>
      </c>
      <c r="AR43">
        <v>10.609439999999999</v>
      </c>
      <c r="AS43">
        <v>10.341898</v>
      </c>
      <c r="AT43">
        <v>14.411925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73.985313000000005</v>
      </c>
      <c r="BA43">
        <f t="shared" si="1"/>
        <v>1549.890805</v>
      </c>
      <c r="BD43">
        <v>6.96</v>
      </c>
      <c r="BE43">
        <v>1.79</v>
      </c>
      <c r="BF43">
        <v>2.16</v>
      </c>
      <c r="BG43">
        <v>1.66</v>
      </c>
      <c r="BH43">
        <v>6.05</v>
      </c>
      <c r="BI43">
        <v>0.57999999999999996</v>
      </c>
      <c r="BJ43">
        <v>1.01</v>
      </c>
      <c r="BK43">
        <v>1.19</v>
      </c>
      <c r="BL43">
        <v>0.76</v>
      </c>
      <c r="BM43">
        <v>0.08</v>
      </c>
      <c r="BN43">
        <v>2.2799999999999998</v>
      </c>
      <c r="BO43">
        <v>1.82</v>
      </c>
      <c r="BP43">
        <v>0.25</v>
      </c>
      <c r="BQ43">
        <v>1.91</v>
      </c>
      <c r="BR43">
        <v>1.04</v>
      </c>
      <c r="BS43">
        <v>1.58</v>
      </c>
      <c r="BT43">
        <v>2.8535659999999998</v>
      </c>
      <c r="BU43">
        <v>1.2896920000000001</v>
      </c>
      <c r="BV43">
        <v>1.928669</v>
      </c>
      <c r="BW43">
        <v>1.8668910000000001</v>
      </c>
      <c r="BX43">
        <v>1.88296</v>
      </c>
      <c r="BY43">
        <v>2.5793840000000001</v>
      </c>
      <c r="BZ43">
        <v>1.275936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5.1071809999999997</v>
      </c>
      <c r="CK43">
        <v>1.7973710000000001</v>
      </c>
      <c r="CL43">
        <v>0.93111900000000003</v>
      </c>
      <c r="CM43">
        <v>3.3750550000000001</v>
      </c>
      <c r="CN43">
        <v>3.4047869999999998</v>
      </c>
      <c r="CO43">
        <v>4.127014</v>
      </c>
      <c r="CP43">
        <v>2.0462090000000002</v>
      </c>
      <c r="CQ43">
        <v>3.4047860000000001</v>
      </c>
      <c r="CR43">
        <v>0</v>
      </c>
      <c r="CS43">
        <v>2.6848320000000001</v>
      </c>
      <c r="CT43">
        <v>0</v>
      </c>
      <c r="CU43">
        <v>0</v>
      </c>
      <c r="CV43">
        <v>0</v>
      </c>
      <c r="CW43">
        <v>2.3098610000000002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73.985313000000005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329.97876200000002</v>
      </c>
      <c r="L44">
        <v>0</v>
      </c>
      <c r="M44">
        <v>45.355356</v>
      </c>
      <c r="N44">
        <v>115.950656</v>
      </c>
      <c r="O44">
        <v>121.545478</v>
      </c>
      <c r="P44">
        <v>120.68910700000001</v>
      </c>
      <c r="Q44">
        <v>0</v>
      </c>
      <c r="R44">
        <v>20.362341000000001</v>
      </c>
      <c r="S44">
        <v>25.346374999999998</v>
      </c>
      <c r="T44">
        <v>0</v>
      </c>
      <c r="U44">
        <v>335.36497500000002</v>
      </c>
      <c r="V44">
        <v>11.557452</v>
      </c>
      <c r="W44">
        <v>33.442137000000002</v>
      </c>
      <c r="X44">
        <v>94.504739999999998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17.916692000000001</v>
      </c>
      <c r="AE44">
        <v>0</v>
      </c>
      <c r="AF44">
        <v>0</v>
      </c>
      <c r="AG44">
        <v>41.679530999999997</v>
      </c>
      <c r="AH44">
        <v>0</v>
      </c>
      <c r="AI44">
        <v>0</v>
      </c>
      <c r="AJ44">
        <v>0</v>
      </c>
      <c r="AK44">
        <v>51.431567000000001</v>
      </c>
      <c r="AL44">
        <v>22.333639999999999</v>
      </c>
      <c r="AM44">
        <v>0</v>
      </c>
      <c r="AN44">
        <v>0.61618399999999995</v>
      </c>
      <c r="AO44">
        <v>2.2602720000000001</v>
      </c>
      <c r="AP44">
        <v>5.5396840000000003</v>
      </c>
      <c r="AQ44">
        <v>0</v>
      </c>
      <c r="AR44">
        <v>10.609439999999999</v>
      </c>
      <c r="AS44">
        <v>10.341898</v>
      </c>
      <c r="AT44">
        <v>14.411925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74.025313000000011</v>
      </c>
      <c r="BA44">
        <f t="shared" si="1"/>
        <v>1505.2635250000003</v>
      </c>
      <c r="BD44">
        <v>6.96</v>
      </c>
      <c r="BE44">
        <v>1.79</v>
      </c>
      <c r="BF44">
        <v>2.16</v>
      </c>
      <c r="BG44">
        <v>1.66</v>
      </c>
      <c r="BH44">
        <v>6.05</v>
      </c>
      <c r="BI44">
        <v>0.59</v>
      </c>
      <c r="BJ44">
        <v>1.04</v>
      </c>
      <c r="BK44">
        <v>1.19</v>
      </c>
      <c r="BL44">
        <v>0.76</v>
      </c>
      <c r="BM44">
        <v>0.08</v>
      </c>
      <c r="BN44">
        <v>2.2799999999999998</v>
      </c>
      <c r="BO44">
        <v>1.82</v>
      </c>
      <c r="BP44">
        <v>0.25</v>
      </c>
      <c r="BQ44">
        <v>1.91</v>
      </c>
      <c r="BR44">
        <v>1.04</v>
      </c>
      <c r="BS44">
        <v>1.58</v>
      </c>
      <c r="BT44">
        <v>2.8535659999999998</v>
      </c>
      <c r="BU44">
        <v>1.2896920000000001</v>
      </c>
      <c r="BV44">
        <v>1.928669</v>
      </c>
      <c r="BW44">
        <v>1.8668910000000001</v>
      </c>
      <c r="BX44">
        <v>1.88296</v>
      </c>
      <c r="BY44">
        <v>2.5793840000000001</v>
      </c>
      <c r="BZ44">
        <v>1.275936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5.1071809999999997</v>
      </c>
      <c r="CK44">
        <v>1.7973710000000001</v>
      </c>
      <c r="CL44">
        <v>0.93111900000000003</v>
      </c>
      <c r="CM44">
        <v>3.3750550000000001</v>
      </c>
      <c r="CN44">
        <v>3.4047869999999998</v>
      </c>
      <c r="CO44">
        <v>4.127014</v>
      </c>
      <c r="CP44">
        <v>2.0462090000000002</v>
      </c>
      <c r="CQ44">
        <v>3.4047860000000001</v>
      </c>
      <c r="CR44">
        <v>0</v>
      </c>
      <c r="CS44">
        <v>2.6848320000000001</v>
      </c>
      <c r="CT44">
        <v>0</v>
      </c>
      <c r="CU44">
        <v>0</v>
      </c>
      <c r="CV44">
        <v>0</v>
      </c>
      <c r="CW44">
        <v>2.3098610000000002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74.025313000000011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329.97876200000002</v>
      </c>
      <c r="L45">
        <v>0</v>
      </c>
      <c r="M45">
        <v>45.355356</v>
      </c>
      <c r="N45">
        <v>115.950656</v>
      </c>
      <c r="O45">
        <v>121.545478</v>
      </c>
      <c r="P45">
        <v>120.68910700000001</v>
      </c>
      <c r="Q45">
        <v>0</v>
      </c>
      <c r="R45">
        <v>20.362341000000001</v>
      </c>
      <c r="S45">
        <v>25.346374999999998</v>
      </c>
      <c r="T45">
        <v>0</v>
      </c>
      <c r="U45">
        <v>335.36497500000002</v>
      </c>
      <c r="V45">
        <v>11.567263000000001</v>
      </c>
      <c r="W45">
        <v>33.442137000000002</v>
      </c>
      <c r="X45">
        <v>94.504739999999998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17.916692000000001</v>
      </c>
      <c r="AE45">
        <v>0</v>
      </c>
      <c r="AF45">
        <v>0</v>
      </c>
      <c r="AG45">
        <v>41.679530999999997</v>
      </c>
      <c r="AH45">
        <v>0</v>
      </c>
      <c r="AI45">
        <v>0</v>
      </c>
      <c r="AJ45">
        <v>0</v>
      </c>
      <c r="AK45">
        <v>51.431567000000001</v>
      </c>
      <c r="AL45">
        <v>10.050138</v>
      </c>
      <c r="AM45">
        <v>0</v>
      </c>
      <c r="AN45">
        <v>0.61618399999999995</v>
      </c>
      <c r="AO45">
        <v>2.2602720000000001</v>
      </c>
      <c r="AP45">
        <v>5.5396840000000003</v>
      </c>
      <c r="AQ45">
        <v>0</v>
      </c>
      <c r="AR45">
        <v>13.792272000000001</v>
      </c>
      <c r="AS45">
        <v>10.341898</v>
      </c>
      <c r="AT45">
        <v>14.411925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74.025313000000011</v>
      </c>
      <c r="BA45">
        <f t="shared" si="1"/>
        <v>1496.1726660000002</v>
      </c>
      <c r="BD45">
        <v>6.96</v>
      </c>
      <c r="BE45">
        <v>1.79</v>
      </c>
      <c r="BF45">
        <v>2.16</v>
      </c>
      <c r="BG45">
        <v>1.66</v>
      </c>
      <c r="BH45">
        <v>6.05</v>
      </c>
      <c r="BI45">
        <v>0.59</v>
      </c>
      <c r="BJ45">
        <v>1.04</v>
      </c>
      <c r="BK45">
        <v>1.19</v>
      </c>
      <c r="BL45">
        <v>0.76</v>
      </c>
      <c r="BM45">
        <v>0.08</v>
      </c>
      <c r="BN45">
        <v>2.2799999999999998</v>
      </c>
      <c r="BO45">
        <v>1.82</v>
      </c>
      <c r="BP45">
        <v>0.25</v>
      </c>
      <c r="BQ45">
        <v>1.91</v>
      </c>
      <c r="BR45">
        <v>1.04</v>
      </c>
      <c r="BS45">
        <v>1.58</v>
      </c>
      <c r="BT45">
        <v>2.8535659999999998</v>
      </c>
      <c r="BU45">
        <v>1.2896920000000001</v>
      </c>
      <c r="BV45">
        <v>1.928669</v>
      </c>
      <c r="BW45">
        <v>1.8668910000000001</v>
      </c>
      <c r="BX45">
        <v>1.88296</v>
      </c>
      <c r="BY45">
        <v>2.5793840000000001</v>
      </c>
      <c r="BZ45">
        <v>1.275936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5.1071809999999997</v>
      </c>
      <c r="CK45">
        <v>1.7973710000000001</v>
      </c>
      <c r="CL45">
        <v>0.93111900000000003</v>
      </c>
      <c r="CM45">
        <v>3.3750550000000001</v>
      </c>
      <c r="CN45">
        <v>3.4047869999999998</v>
      </c>
      <c r="CO45">
        <v>4.127014</v>
      </c>
      <c r="CP45">
        <v>2.0462090000000002</v>
      </c>
      <c r="CQ45">
        <v>3.4047860000000001</v>
      </c>
      <c r="CR45">
        <v>0</v>
      </c>
      <c r="CS45">
        <v>2.6848320000000001</v>
      </c>
      <c r="CT45">
        <v>0</v>
      </c>
      <c r="CU45">
        <v>0</v>
      </c>
      <c r="CV45">
        <v>0</v>
      </c>
      <c r="CW45">
        <v>2.3098610000000002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74.025313000000011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329.97876200000002</v>
      </c>
      <c r="L46">
        <v>0</v>
      </c>
      <c r="M46">
        <v>45.355356</v>
      </c>
      <c r="N46">
        <v>115.950656</v>
      </c>
      <c r="O46">
        <v>121.545478</v>
      </c>
      <c r="P46">
        <v>120.68910700000001</v>
      </c>
      <c r="Q46">
        <v>0</v>
      </c>
      <c r="R46">
        <v>20.362341000000001</v>
      </c>
      <c r="S46">
        <v>25.346374999999998</v>
      </c>
      <c r="T46">
        <v>0</v>
      </c>
      <c r="U46">
        <v>335.36497500000002</v>
      </c>
      <c r="V46">
        <v>11.567263000000001</v>
      </c>
      <c r="W46">
        <v>33.442137000000002</v>
      </c>
      <c r="X46">
        <v>94.504739999999998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7.789866</v>
      </c>
      <c r="AE46">
        <v>0</v>
      </c>
      <c r="AF46">
        <v>0</v>
      </c>
      <c r="AG46">
        <v>41.679530999999997</v>
      </c>
      <c r="AH46">
        <v>0</v>
      </c>
      <c r="AI46">
        <v>0</v>
      </c>
      <c r="AJ46">
        <v>0</v>
      </c>
      <c r="AK46">
        <v>51.431567000000001</v>
      </c>
      <c r="AL46">
        <v>10.050138</v>
      </c>
      <c r="AM46">
        <v>0</v>
      </c>
      <c r="AN46">
        <v>0.61618399999999995</v>
      </c>
      <c r="AO46">
        <v>2.2602720000000001</v>
      </c>
      <c r="AP46">
        <v>5.5396840000000003</v>
      </c>
      <c r="AQ46">
        <v>0</v>
      </c>
      <c r="AR46">
        <v>13.792272000000001</v>
      </c>
      <c r="AS46">
        <v>10.341898</v>
      </c>
      <c r="AT46">
        <v>14.411925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74.025313000000011</v>
      </c>
      <c r="BA46">
        <f t="shared" si="1"/>
        <v>1486.0458400000002</v>
      </c>
      <c r="BD46">
        <v>6.96</v>
      </c>
      <c r="BE46">
        <v>1.79</v>
      </c>
      <c r="BF46">
        <v>2.16</v>
      </c>
      <c r="BG46">
        <v>1.66</v>
      </c>
      <c r="BH46">
        <v>6.05</v>
      </c>
      <c r="BI46">
        <v>0.59</v>
      </c>
      <c r="BJ46">
        <v>1.04</v>
      </c>
      <c r="BK46">
        <v>1.19</v>
      </c>
      <c r="BL46">
        <v>0.76</v>
      </c>
      <c r="BM46">
        <v>0.08</v>
      </c>
      <c r="BN46">
        <v>2.2799999999999998</v>
      </c>
      <c r="BO46">
        <v>1.82</v>
      </c>
      <c r="BP46">
        <v>0.25</v>
      </c>
      <c r="BQ46">
        <v>1.91</v>
      </c>
      <c r="BR46">
        <v>1.04</v>
      </c>
      <c r="BS46">
        <v>1.58</v>
      </c>
      <c r="BT46">
        <v>2.8535659999999998</v>
      </c>
      <c r="BU46">
        <v>1.2896920000000001</v>
      </c>
      <c r="BV46">
        <v>1.928669</v>
      </c>
      <c r="BW46">
        <v>1.8668910000000001</v>
      </c>
      <c r="BX46">
        <v>1.88296</v>
      </c>
      <c r="BY46">
        <v>2.5793840000000001</v>
      </c>
      <c r="BZ46">
        <v>1.275936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5.1071809999999997</v>
      </c>
      <c r="CK46">
        <v>1.7973710000000001</v>
      </c>
      <c r="CL46">
        <v>0.93111900000000003</v>
      </c>
      <c r="CM46">
        <v>3.3750550000000001</v>
      </c>
      <c r="CN46">
        <v>3.4047869999999998</v>
      </c>
      <c r="CO46">
        <v>4.127014</v>
      </c>
      <c r="CP46">
        <v>2.0462090000000002</v>
      </c>
      <c r="CQ46">
        <v>3.4047860000000001</v>
      </c>
      <c r="CR46">
        <v>0</v>
      </c>
      <c r="CS46">
        <v>2.6848320000000001</v>
      </c>
      <c r="CT46">
        <v>0</v>
      </c>
      <c r="CU46">
        <v>0</v>
      </c>
      <c r="CV46">
        <v>0</v>
      </c>
      <c r="CW46">
        <v>2.3098610000000002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74.025313000000011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329.97876200000002</v>
      </c>
      <c r="L47">
        <v>0</v>
      </c>
      <c r="M47">
        <v>45.355356</v>
      </c>
      <c r="N47">
        <v>115.950656</v>
      </c>
      <c r="O47">
        <v>121.545478</v>
      </c>
      <c r="P47">
        <v>120.68910700000001</v>
      </c>
      <c r="Q47">
        <v>0</v>
      </c>
      <c r="R47">
        <v>20.362341000000001</v>
      </c>
      <c r="S47">
        <v>25.346374999999998</v>
      </c>
      <c r="T47">
        <v>0</v>
      </c>
      <c r="U47">
        <v>328.66199999999998</v>
      </c>
      <c r="V47">
        <v>11.577957</v>
      </c>
      <c r="W47">
        <v>33.442137000000002</v>
      </c>
      <c r="X47">
        <v>94.504739999999998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41.679530999999997</v>
      </c>
      <c r="AH47">
        <v>0</v>
      </c>
      <c r="AI47">
        <v>0</v>
      </c>
      <c r="AJ47">
        <v>0</v>
      </c>
      <c r="AK47">
        <v>51.431567000000001</v>
      </c>
      <c r="AL47">
        <v>10.050138</v>
      </c>
      <c r="AM47">
        <v>0</v>
      </c>
      <c r="AN47">
        <v>0.61618399999999995</v>
      </c>
      <c r="AO47">
        <v>2.2602720000000001</v>
      </c>
      <c r="AP47">
        <v>5.5396840000000003</v>
      </c>
      <c r="AQ47">
        <v>0</v>
      </c>
      <c r="AR47">
        <v>13.792272000000001</v>
      </c>
      <c r="AS47">
        <v>10.341898</v>
      </c>
      <c r="AT47">
        <v>14.411925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74.004575000000003</v>
      </c>
      <c r="BA47">
        <f t="shared" si="1"/>
        <v>1471.5429550000001</v>
      </c>
      <c r="BD47">
        <v>6.96</v>
      </c>
      <c r="BE47">
        <v>1.79</v>
      </c>
      <c r="BF47">
        <v>2.16</v>
      </c>
      <c r="BG47">
        <v>1.66</v>
      </c>
      <c r="BH47">
        <v>6.05</v>
      </c>
      <c r="BI47">
        <v>0.59</v>
      </c>
      <c r="BJ47">
        <v>1.04</v>
      </c>
      <c r="BK47">
        <v>1.19</v>
      </c>
      <c r="BL47">
        <v>0.76</v>
      </c>
      <c r="BM47">
        <v>0.08</v>
      </c>
      <c r="BN47">
        <v>2.2799999999999998</v>
      </c>
      <c r="BO47">
        <v>1.82</v>
      </c>
      <c r="BP47">
        <v>0.25</v>
      </c>
      <c r="BQ47">
        <v>1.91</v>
      </c>
      <c r="BR47">
        <v>1.04</v>
      </c>
      <c r="BS47">
        <v>1.58</v>
      </c>
      <c r="BT47">
        <v>2.8535659999999998</v>
      </c>
      <c r="BU47">
        <v>1.2896920000000001</v>
      </c>
      <c r="BV47">
        <v>1.907931</v>
      </c>
      <c r="BW47">
        <v>1.8668910000000001</v>
      </c>
      <c r="BX47">
        <v>1.88296</v>
      </c>
      <c r="BY47">
        <v>2.5793840000000001</v>
      </c>
      <c r="BZ47">
        <v>1.275936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5.1071809999999997</v>
      </c>
      <c r="CK47">
        <v>1.7973710000000001</v>
      </c>
      <c r="CL47">
        <v>0.93111900000000003</v>
      </c>
      <c r="CM47">
        <v>3.3750550000000001</v>
      </c>
      <c r="CN47">
        <v>3.4047869999999998</v>
      </c>
      <c r="CO47">
        <v>4.127014</v>
      </c>
      <c r="CP47">
        <v>2.0462090000000002</v>
      </c>
      <c r="CQ47">
        <v>3.4047860000000001</v>
      </c>
      <c r="CR47">
        <v>0</v>
      </c>
      <c r="CS47">
        <v>2.6848320000000001</v>
      </c>
      <c r="CT47">
        <v>0</v>
      </c>
      <c r="CU47">
        <v>0</v>
      </c>
      <c r="CV47">
        <v>0</v>
      </c>
      <c r="CW47">
        <v>2.3098610000000002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74.004575000000003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329.97876200000002</v>
      </c>
      <c r="L48">
        <v>0</v>
      </c>
      <c r="M48">
        <v>45.355356</v>
      </c>
      <c r="N48">
        <v>115.950656</v>
      </c>
      <c r="O48">
        <v>121.545478</v>
      </c>
      <c r="P48">
        <v>120.68910700000001</v>
      </c>
      <c r="Q48">
        <v>0</v>
      </c>
      <c r="R48">
        <v>20.362341000000001</v>
      </c>
      <c r="S48">
        <v>25.346374999999998</v>
      </c>
      <c r="T48">
        <v>0</v>
      </c>
      <c r="U48">
        <v>328.66199999999998</v>
      </c>
      <c r="V48">
        <v>11.577957</v>
      </c>
      <c r="W48">
        <v>33.442137000000002</v>
      </c>
      <c r="X48">
        <v>94.504739999999998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41.679530999999997</v>
      </c>
      <c r="AH48">
        <v>0</v>
      </c>
      <c r="AI48">
        <v>0</v>
      </c>
      <c r="AJ48">
        <v>0</v>
      </c>
      <c r="AK48">
        <v>51.431567000000001</v>
      </c>
      <c r="AL48">
        <v>10.050138</v>
      </c>
      <c r="AM48">
        <v>0</v>
      </c>
      <c r="AN48">
        <v>0.61618399999999995</v>
      </c>
      <c r="AO48">
        <v>2.2602720000000001</v>
      </c>
      <c r="AP48">
        <v>5.5396840000000003</v>
      </c>
      <c r="AQ48">
        <v>0</v>
      </c>
      <c r="AR48">
        <v>13.792272000000001</v>
      </c>
      <c r="AS48">
        <v>10.341898</v>
      </c>
      <c r="AT48">
        <v>14.411925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74.004575000000003</v>
      </c>
      <c r="BA48">
        <f t="shared" si="1"/>
        <v>1471.5429550000001</v>
      </c>
      <c r="BD48">
        <v>6.96</v>
      </c>
      <c r="BE48">
        <v>1.79</v>
      </c>
      <c r="BF48">
        <v>2.16</v>
      </c>
      <c r="BG48">
        <v>1.66</v>
      </c>
      <c r="BH48">
        <v>6.05</v>
      </c>
      <c r="BI48">
        <v>0.59</v>
      </c>
      <c r="BJ48">
        <v>1.04</v>
      </c>
      <c r="BK48">
        <v>1.19</v>
      </c>
      <c r="BL48">
        <v>0.76</v>
      </c>
      <c r="BM48">
        <v>0.08</v>
      </c>
      <c r="BN48">
        <v>2.2799999999999998</v>
      </c>
      <c r="BO48">
        <v>1.82</v>
      </c>
      <c r="BP48">
        <v>0.25</v>
      </c>
      <c r="BQ48">
        <v>1.91</v>
      </c>
      <c r="BR48">
        <v>1.04</v>
      </c>
      <c r="BS48">
        <v>1.58</v>
      </c>
      <c r="BT48">
        <v>2.8535659999999998</v>
      </c>
      <c r="BU48">
        <v>1.2896920000000001</v>
      </c>
      <c r="BV48">
        <v>1.907931</v>
      </c>
      <c r="BW48">
        <v>1.8668910000000001</v>
      </c>
      <c r="BX48">
        <v>1.88296</v>
      </c>
      <c r="BY48">
        <v>2.5793840000000001</v>
      </c>
      <c r="BZ48">
        <v>1.275936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5.1071809999999997</v>
      </c>
      <c r="CK48">
        <v>1.7973710000000001</v>
      </c>
      <c r="CL48">
        <v>0.93111900000000003</v>
      </c>
      <c r="CM48">
        <v>3.3750550000000001</v>
      </c>
      <c r="CN48">
        <v>3.4047869999999998</v>
      </c>
      <c r="CO48">
        <v>4.127014</v>
      </c>
      <c r="CP48">
        <v>2.0462090000000002</v>
      </c>
      <c r="CQ48">
        <v>3.4047860000000001</v>
      </c>
      <c r="CR48">
        <v>0</v>
      </c>
      <c r="CS48">
        <v>2.6848320000000001</v>
      </c>
      <c r="CT48">
        <v>0</v>
      </c>
      <c r="CU48">
        <v>0</v>
      </c>
      <c r="CV48">
        <v>0</v>
      </c>
      <c r="CW48">
        <v>2.3098610000000002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74.004575000000003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329.97876200000002</v>
      </c>
      <c r="L49">
        <v>0</v>
      </c>
      <c r="M49">
        <v>45.355356</v>
      </c>
      <c r="N49">
        <v>115.950656</v>
      </c>
      <c r="O49">
        <v>121.545478</v>
      </c>
      <c r="P49">
        <v>120.68910700000001</v>
      </c>
      <c r="Q49">
        <v>0</v>
      </c>
      <c r="R49">
        <v>20.362341000000001</v>
      </c>
      <c r="S49">
        <v>25.346374999999998</v>
      </c>
      <c r="T49">
        <v>0</v>
      </c>
      <c r="U49">
        <v>328.66199999999998</v>
      </c>
      <c r="V49">
        <v>11.577957</v>
      </c>
      <c r="W49">
        <v>37.332928000000003</v>
      </c>
      <c r="X49">
        <v>94.504739999999998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41.679530999999997</v>
      </c>
      <c r="AH49">
        <v>0</v>
      </c>
      <c r="AI49">
        <v>0</v>
      </c>
      <c r="AJ49">
        <v>0</v>
      </c>
      <c r="AK49">
        <v>51.431567000000001</v>
      </c>
      <c r="AL49">
        <v>10.050138</v>
      </c>
      <c r="AM49">
        <v>0</v>
      </c>
      <c r="AN49">
        <v>0.61618399999999995</v>
      </c>
      <c r="AO49">
        <v>2.2602720000000001</v>
      </c>
      <c r="AP49">
        <v>5.5396840000000003</v>
      </c>
      <c r="AQ49">
        <v>0</v>
      </c>
      <c r="AR49">
        <v>13.792272000000001</v>
      </c>
      <c r="AS49">
        <v>10.341898</v>
      </c>
      <c r="AT49">
        <v>14.411925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74.004575000000003</v>
      </c>
      <c r="BA49">
        <f t="shared" si="1"/>
        <v>1475.4337460000002</v>
      </c>
      <c r="BD49">
        <v>6.96</v>
      </c>
      <c r="BE49">
        <v>1.79</v>
      </c>
      <c r="BF49">
        <v>2.16</v>
      </c>
      <c r="BG49">
        <v>1.66</v>
      </c>
      <c r="BH49">
        <v>6.05</v>
      </c>
      <c r="BI49">
        <v>0.59</v>
      </c>
      <c r="BJ49">
        <v>1.04</v>
      </c>
      <c r="BK49">
        <v>1.19</v>
      </c>
      <c r="BL49">
        <v>0.76</v>
      </c>
      <c r="BM49">
        <v>0.08</v>
      </c>
      <c r="BN49">
        <v>2.2799999999999998</v>
      </c>
      <c r="BO49">
        <v>1.82</v>
      </c>
      <c r="BP49">
        <v>0.25</v>
      </c>
      <c r="BQ49">
        <v>1.91</v>
      </c>
      <c r="BR49">
        <v>1.04</v>
      </c>
      <c r="BS49">
        <v>1.58</v>
      </c>
      <c r="BT49">
        <v>2.8535659999999998</v>
      </c>
      <c r="BU49">
        <v>1.2896920000000001</v>
      </c>
      <c r="BV49">
        <v>1.907931</v>
      </c>
      <c r="BW49">
        <v>1.8668910000000001</v>
      </c>
      <c r="BX49">
        <v>1.88296</v>
      </c>
      <c r="BY49">
        <v>2.5793840000000001</v>
      </c>
      <c r="BZ49">
        <v>1.275936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5.1071809999999997</v>
      </c>
      <c r="CK49">
        <v>1.7973710000000001</v>
      </c>
      <c r="CL49">
        <v>0.93111900000000003</v>
      </c>
      <c r="CM49">
        <v>3.3750550000000001</v>
      </c>
      <c r="CN49">
        <v>3.4047869999999998</v>
      </c>
      <c r="CO49">
        <v>4.127014</v>
      </c>
      <c r="CP49">
        <v>2.0462090000000002</v>
      </c>
      <c r="CQ49">
        <v>3.4047860000000001</v>
      </c>
      <c r="CR49">
        <v>0</v>
      </c>
      <c r="CS49">
        <v>2.6848320000000001</v>
      </c>
      <c r="CT49">
        <v>0</v>
      </c>
      <c r="CU49">
        <v>0</v>
      </c>
      <c r="CV49">
        <v>0</v>
      </c>
      <c r="CW49">
        <v>2.3098610000000002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74.004575000000003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329.97876200000002</v>
      </c>
      <c r="L50">
        <v>0</v>
      </c>
      <c r="M50">
        <v>45.355356</v>
      </c>
      <c r="N50">
        <v>115.950656</v>
      </c>
      <c r="O50">
        <v>121.545478</v>
      </c>
      <c r="P50">
        <v>120.68910700000001</v>
      </c>
      <c r="Q50">
        <v>0</v>
      </c>
      <c r="R50">
        <v>20.362341000000001</v>
      </c>
      <c r="S50">
        <v>25.346374999999998</v>
      </c>
      <c r="T50">
        <v>0</v>
      </c>
      <c r="U50">
        <v>328.66199999999998</v>
      </c>
      <c r="V50">
        <v>11.577957</v>
      </c>
      <c r="W50">
        <v>37.332928000000003</v>
      </c>
      <c r="X50">
        <v>94.504739999999998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41.679530999999997</v>
      </c>
      <c r="AH50">
        <v>0</v>
      </c>
      <c r="AI50">
        <v>0</v>
      </c>
      <c r="AJ50">
        <v>0</v>
      </c>
      <c r="AK50">
        <v>51.431567000000001</v>
      </c>
      <c r="AL50">
        <v>10.050138</v>
      </c>
      <c r="AM50">
        <v>0</v>
      </c>
      <c r="AN50">
        <v>0.61618399999999995</v>
      </c>
      <c r="AO50">
        <v>2.2602720000000001</v>
      </c>
      <c r="AP50">
        <v>5.5396840000000003</v>
      </c>
      <c r="AQ50">
        <v>0</v>
      </c>
      <c r="AR50">
        <v>13.792272000000001</v>
      </c>
      <c r="AS50">
        <v>10.341898</v>
      </c>
      <c r="AT50">
        <v>14.411925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74.004575000000003</v>
      </c>
      <c r="BA50">
        <f t="shared" si="1"/>
        <v>1475.4337460000002</v>
      </c>
      <c r="BD50">
        <v>6.96</v>
      </c>
      <c r="BE50">
        <v>1.79</v>
      </c>
      <c r="BF50">
        <v>2.16</v>
      </c>
      <c r="BG50">
        <v>1.66</v>
      </c>
      <c r="BH50">
        <v>6.05</v>
      </c>
      <c r="BI50">
        <v>0.59</v>
      </c>
      <c r="BJ50">
        <v>1.04</v>
      </c>
      <c r="BK50">
        <v>1.19</v>
      </c>
      <c r="BL50">
        <v>0.76</v>
      </c>
      <c r="BM50">
        <v>0.08</v>
      </c>
      <c r="BN50">
        <v>2.2799999999999998</v>
      </c>
      <c r="BO50">
        <v>1.82</v>
      </c>
      <c r="BP50">
        <v>0.25</v>
      </c>
      <c r="BQ50">
        <v>1.91</v>
      </c>
      <c r="BR50">
        <v>1.04</v>
      </c>
      <c r="BS50">
        <v>1.58</v>
      </c>
      <c r="BT50">
        <v>2.8535659999999998</v>
      </c>
      <c r="BU50">
        <v>1.2896920000000001</v>
      </c>
      <c r="BV50">
        <v>1.907931</v>
      </c>
      <c r="BW50">
        <v>1.8668910000000001</v>
      </c>
      <c r="BX50">
        <v>1.88296</v>
      </c>
      <c r="BY50">
        <v>2.5793840000000001</v>
      </c>
      <c r="BZ50">
        <v>1.275936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5.1071809999999997</v>
      </c>
      <c r="CK50">
        <v>1.7973710000000001</v>
      </c>
      <c r="CL50">
        <v>0.93111900000000003</v>
      </c>
      <c r="CM50">
        <v>3.3750550000000001</v>
      </c>
      <c r="CN50">
        <v>3.4047869999999998</v>
      </c>
      <c r="CO50">
        <v>4.127014</v>
      </c>
      <c r="CP50">
        <v>2.0462090000000002</v>
      </c>
      <c r="CQ50">
        <v>3.4047860000000001</v>
      </c>
      <c r="CR50">
        <v>0</v>
      </c>
      <c r="CS50">
        <v>2.6848320000000001</v>
      </c>
      <c r="CT50">
        <v>0</v>
      </c>
      <c r="CU50">
        <v>0</v>
      </c>
      <c r="CV50">
        <v>0</v>
      </c>
      <c r="CW50">
        <v>2.3098610000000002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74.004575000000003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289.12050199999999</v>
      </c>
      <c r="L51">
        <v>0</v>
      </c>
      <c r="M51">
        <v>45.355356</v>
      </c>
      <c r="N51">
        <v>115.950656</v>
      </c>
      <c r="O51">
        <v>121.545478</v>
      </c>
      <c r="P51">
        <v>120.68910700000001</v>
      </c>
      <c r="Q51">
        <v>0</v>
      </c>
      <c r="R51">
        <v>20.362341000000001</v>
      </c>
      <c r="S51">
        <v>25.346374999999998</v>
      </c>
      <c r="T51">
        <v>0</v>
      </c>
      <c r="U51">
        <v>328.66199999999998</v>
      </c>
      <c r="V51">
        <v>16.117587</v>
      </c>
      <c r="W51">
        <v>37.916255</v>
      </c>
      <c r="X51">
        <v>94.504739999999998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41.679530999999997</v>
      </c>
      <c r="AH51">
        <v>0</v>
      </c>
      <c r="AI51">
        <v>0</v>
      </c>
      <c r="AJ51">
        <v>0</v>
      </c>
      <c r="AK51">
        <v>51.431567000000001</v>
      </c>
      <c r="AL51">
        <v>10.050138</v>
      </c>
      <c r="AM51">
        <v>0</v>
      </c>
      <c r="AN51">
        <v>0.61618399999999995</v>
      </c>
      <c r="AO51">
        <v>2.2602720000000001</v>
      </c>
      <c r="AP51">
        <v>5.5396840000000003</v>
      </c>
      <c r="AQ51">
        <v>0</v>
      </c>
      <c r="AR51">
        <v>13.792272000000001</v>
      </c>
      <c r="AS51">
        <v>10.341898</v>
      </c>
      <c r="AT51">
        <v>14.411925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74.004575000000003</v>
      </c>
      <c r="BA51">
        <f t="shared" si="1"/>
        <v>1439.6984430000002</v>
      </c>
      <c r="BD51">
        <v>6.96</v>
      </c>
      <c r="BE51">
        <v>1.79</v>
      </c>
      <c r="BF51">
        <v>2.16</v>
      </c>
      <c r="BG51">
        <v>1.66</v>
      </c>
      <c r="BH51">
        <v>6.05</v>
      </c>
      <c r="BI51">
        <v>0.59</v>
      </c>
      <c r="BJ51">
        <v>1.04</v>
      </c>
      <c r="BK51">
        <v>1.19</v>
      </c>
      <c r="BL51">
        <v>0.76</v>
      </c>
      <c r="BM51">
        <v>0.08</v>
      </c>
      <c r="BN51">
        <v>2.2799999999999998</v>
      </c>
      <c r="BO51">
        <v>1.82</v>
      </c>
      <c r="BP51">
        <v>0.25</v>
      </c>
      <c r="BQ51">
        <v>1.91</v>
      </c>
      <c r="BR51">
        <v>1.04</v>
      </c>
      <c r="BS51">
        <v>1.58</v>
      </c>
      <c r="BT51">
        <v>2.8535659999999998</v>
      </c>
      <c r="BU51">
        <v>1.2896920000000001</v>
      </c>
      <c r="BV51">
        <v>1.907931</v>
      </c>
      <c r="BW51">
        <v>1.8668910000000001</v>
      </c>
      <c r="BX51">
        <v>1.88296</v>
      </c>
      <c r="BY51">
        <v>2.5793840000000001</v>
      </c>
      <c r="BZ51">
        <v>1.275936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5.1071809999999997</v>
      </c>
      <c r="CK51">
        <v>1.7973710000000001</v>
      </c>
      <c r="CL51">
        <v>0.93111900000000003</v>
      </c>
      <c r="CM51">
        <v>3.3750550000000001</v>
      </c>
      <c r="CN51">
        <v>3.4047869999999998</v>
      </c>
      <c r="CO51">
        <v>4.127014</v>
      </c>
      <c r="CP51">
        <v>2.0462090000000002</v>
      </c>
      <c r="CQ51">
        <v>3.4047860000000001</v>
      </c>
      <c r="CR51">
        <v>0</v>
      </c>
      <c r="CS51">
        <v>2.6848320000000001</v>
      </c>
      <c r="CT51">
        <v>0</v>
      </c>
      <c r="CU51">
        <v>0</v>
      </c>
      <c r="CV51">
        <v>0</v>
      </c>
      <c r="CW51">
        <v>2.3098610000000002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74.004575000000003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289.12050199999999</v>
      </c>
      <c r="L52">
        <v>0</v>
      </c>
      <c r="M52">
        <v>45.355356</v>
      </c>
      <c r="N52">
        <v>115.950656</v>
      </c>
      <c r="O52">
        <v>121.545478</v>
      </c>
      <c r="P52">
        <v>120.68910700000001</v>
      </c>
      <c r="Q52">
        <v>0</v>
      </c>
      <c r="R52">
        <v>20.362341000000001</v>
      </c>
      <c r="S52">
        <v>25.346374999999998</v>
      </c>
      <c r="T52">
        <v>0</v>
      </c>
      <c r="U52">
        <v>328.66199999999998</v>
      </c>
      <c r="V52">
        <v>16.117587</v>
      </c>
      <c r="W52">
        <v>37.916255</v>
      </c>
      <c r="X52">
        <v>94.504739999999998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41.679530999999997</v>
      </c>
      <c r="AH52">
        <v>0</v>
      </c>
      <c r="AI52">
        <v>0</v>
      </c>
      <c r="AJ52">
        <v>0</v>
      </c>
      <c r="AK52">
        <v>51.431567000000001</v>
      </c>
      <c r="AL52">
        <v>10.050138</v>
      </c>
      <c r="AM52">
        <v>0</v>
      </c>
      <c r="AN52">
        <v>0.61618399999999995</v>
      </c>
      <c r="AO52">
        <v>2.2602720000000001</v>
      </c>
      <c r="AP52">
        <v>5.5396840000000003</v>
      </c>
      <c r="AQ52">
        <v>0</v>
      </c>
      <c r="AR52">
        <v>13.792272000000001</v>
      </c>
      <c r="AS52">
        <v>10.341898</v>
      </c>
      <c r="AT52">
        <v>14.411925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74.004575000000003</v>
      </c>
      <c r="BA52">
        <f t="shared" si="1"/>
        <v>1439.6984430000002</v>
      </c>
      <c r="BD52">
        <v>6.96</v>
      </c>
      <c r="BE52">
        <v>1.79</v>
      </c>
      <c r="BF52">
        <v>2.16</v>
      </c>
      <c r="BG52">
        <v>1.66</v>
      </c>
      <c r="BH52">
        <v>6.05</v>
      </c>
      <c r="BI52">
        <v>0.59</v>
      </c>
      <c r="BJ52">
        <v>1.04</v>
      </c>
      <c r="BK52">
        <v>1.19</v>
      </c>
      <c r="BL52">
        <v>0.76</v>
      </c>
      <c r="BM52">
        <v>0.08</v>
      </c>
      <c r="BN52">
        <v>2.2799999999999998</v>
      </c>
      <c r="BO52">
        <v>1.82</v>
      </c>
      <c r="BP52">
        <v>0.25</v>
      </c>
      <c r="BQ52">
        <v>1.91</v>
      </c>
      <c r="BR52">
        <v>1.04</v>
      </c>
      <c r="BS52">
        <v>1.58</v>
      </c>
      <c r="BT52">
        <v>2.8535659999999998</v>
      </c>
      <c r="BU52">
        <v>1.2896920000000001</v>
      </c>
      <c r="BV52">
        <v>1.907931</v>
      </c>
      <c r="BW52">
        <v>1.8668910000000001</v>
      </c>
      <c r="BX52">
        <v>1.88296</v>
      </c>
      <c r="BY52">
        <v>2.5793840000000001</v>
      </c>
      <c r="BZ52">
        <v>1.275936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5.1071809999999997</v>
      </c>
      <c r="CK52">
        <v>1.7973710000000001</v>
      </c>
      <c r="CL52">
        <v>0.93111900000000003</v>
      </c>
      <c r="CM52">
        <v>3.3750550000000001</v>
      </c>
      <c r="CN52">
        <v>3.4047869999999998</v>
      </c>
      <c r="CO52">
        <v>4.127014</v>
      </c>
      <c r="CP52">
        <v>2.0462090000000002</v>
      </c>
      <c r="CQ52">
        <v>3.4047860000000001</v>
      </c>
      <c r="CR52">
        <v>0</v>
      </c>
      <c r="CS52">
        <v>2.6848320000000001</v>
      </c>
      <c r="CT52">
        <v>0</v>
      </c>
      <c r="CU52">
        <v>0</v>
      </c>
      <c r="CV52">
        <v>0</v>
      </c>
      <c r="CW52">
        <v>2.3098610000000002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74.004575000000003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289.12050199999999</v>
      </c>
      <c r="L53">
        <v>0</v>
      </c>
      <c r="M53">
        <v>45.355356</v>
      </c>
      <c r="N53">
        <v>115.950656</v>
      </c>
      <c r="O53">
        <v>121.545478</v>
      </c>
      <c r="P53">
        <v>117.82628800000001</v>
      </c>
      <c r="Q53">
        <v>0</v>
      </c>
      <c r="R53">
        <v>20.362341000000001</v>
      </c>
      <c r="S53">
        <v>25.346374999999998</v>
      </c>
      <c r="T53">
        <v>0</v>
      </c>
      <c r="U53">
        <v>328.66199999999998</v>
      </c>
      <c r="V53">
        <v>16.079146999999999</v>
      </c>
      <c r="W53">
        <v>37.916255</v>
      </c>
      <c r="X53">
        <v>94.504739999999998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41.679530999999997</v>
      </c>
      <c r="AH53">
        <v>0</v>
      </c>
      <c r="AI53">
        <v>0</v>
      </c>
      <c r="AJ53">
        <v>0</v>
      </c>
      <c r="AK53">
        <v>51.431567000000001</v>
      </c>
      <c r="AL53">
        <v>10.050138</v>
      </c>
      <c r="AM53">
        <v>0</v>
      </c>
      <c r="AN53">
        <v>0.61618399999999995</v>
      </c>
      <c r="AO53">
        <v>2.2602720000000001</v>
      </c>
      <c r="AP53">
        <v>5.5396840000000003</v>
      </c>
      <c r="AQ53">
        <v>0</v>
      </c>
      <c r="AR53">
        <v>21.218879999999999</v>
      </c>
      <c r="AS53">
        <v>10.341898</v>
      </c>
      <c r="AT53">
        <v>14.411925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74.004575000000003</v>
      </c>
      <c r="BA53">
        <f t="shared" si="1"/>
        <v>1444.223792</v>
      </c>
      <c r="BD53">
        <v>6.96</v>
      </c>
      <c r="BE53">
        <v>1.79</v>
      </c>
      <c r="BF53">
        <v>2.16</v>
      </c>
      <c r="BG53">
        <v>1.66</v>
      </c>
      <c r="BH53">
        <v>6.05</v>
      </c>
      <c r="BI53">
        <v>0.59</v>
      </c>
      <c r="BJ53">
        <v>1.04</v>
      </c>
      <c r="BK53">
        <v>1.19</v>
      </c>
      <c r="BL53">
        <v>0.76</v>
      </c>
      <c r="BM53">
        <v>0.08</v>
      </c>
      <c r="BN53">
        <v>2.2799999999999998</v>
      </c>
      <c r="BO53">
        <v>1.82</v>
      </c>
      <c r="BP53">
        <v>0.25</v>
      </c>
      <c r="BQ53">
        <v>1.91</v>
      </c>
      <c r="BR53">
        <v>1.04</v>
      </c>
      <c r="BS53">
        <v>1.58</v>
      </c>
      <c r="BT53">
        <v>2.8535659999999998</v>
      </c>
      <c r="BU53">
        <v>1.2896920000000001</v>
      </c>
      <c r="BV53">
        <v>1.907931</v>
      </c>
      <c r="BW53">
        <v>1.8668910000000001</v>
      </c>
      <c r="BX53">
        <v>1.88296</v>
      </c>
      <c r="BY53">
        <v>2.5793840000000001</v>
      </c>
      <c r="BZ53">
        <v>1.275936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5.1071809999999997</v>
      </c>
      <c r="CK53">
        <v>1.7973710000000001</v>
      </c>
      <c r="CL53">
        <v>0.93111900000000003</v>
      </c>
      <c r="CM53">
        <v>3.3750550000000001</v>
      </c>
      <c r="CN53">
        <v>3.4047869999999998</v>
      </c>
      <c r="CO53">
        <v>4.127014</v>
      </c>
      <c r="CP53">
        <v>2.0462090000000002</v>
      </c>
      <c r="CQ53">
        <v>3.4047860000000001</v>
      </c>
      <c r="CR53">
        <v>0</v>
      </c>
      <c r="CS53">
        <v>2.6848320000000001</v>
      </c>
      <c r="CT53">
        <v>0</v>
      </c>
      <c r="CU53">
        <v>0</v>
      </c>
      <c r="CV53">
        <v>0</v>
      </c>
      <c r="CW53">
        <v>2.3098610000000002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74.004575000000003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289.12050199999999</v>
      </c>
      <c r="L54">
        <v>0</v>
      </c>
      <c r="M54">
        <v>45.355356</v>
      </c>
      <c r="N54">
        <v>115.950656</v>
      </c>
      <c r="O54">
        <v>121.545478</v>
      </c>
      <c r="P54">
        <v>117.82628800000001</v>
      </c>
      <c r="Q54">
        <v>0</v>
      </c>
      <c r="R54">
        <v>18.190480999999998</v>
      </c>
      <c r="S54">
        <v>20.909534000000001</v>
      </c>
      <c r="T54">
        <v>0</v>
      </c>
      <c r="U54">
        <v>328.66199999999998</v>
      </c>
      <c r="V54">
        <v>13.003947</v>
      </c>
      <c r="W54">
        <v>38.499581999999997</v>
      </c>
      <c r="X54">
        <v>94.504739999999998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41.679530999999997</v>
      </c>
      <c r="AH54">
        <v>0</v>
      </c>
      <c r="AI54">
        <v>0</v>
      </c>
      <c r="AJ54">
        <v>0</v>
      </c>
      <c r="AK54">
        <v>51.431567000000001</v>
      </c>
      <c r="AL54">
        <v>10.050138</v>
      </c>
      <c r="AM54">
        <v>0</v>
      </c>
      <c r="AN54">
        <v>0.61618399999999995</v>
      </c>
      <c r="AO54">
        <v>2.2602720000000001</v>
      </c>
      <c r="AP54">
        <v>5.5396840000000003</v>
      </c>
      <c r="AQ54">
        <v>0</v>
      </c>
      <c r="AR54">
        <v>21.218879999999999</v>
      </c>
      <c r="AS54">
        <v>10.341898</v>
      </c>
      <c r="AT54">
        <v>14.411925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73.954575000000006</v>
      </c>
      <c r="BA54">
        <f t="shared" si="1"/>
        <v>1435.073218</v>
      </c>
      <c r="BD54">
        <v>6.96</v>
      </c>
      <c r="BE54">
        <v>1.79</v>
      </c>
      <c r="BF54">
        <v>2.16</v>
      </c>
      <c r="BG54">
        <v>1.66</v>
      </c>
      <c r="BH54">
        <v>6.05</v>
      </c>
      <c r="BI54">
        <v>0.57999999999999996</v>
      </c>
      <c r="BJ54">
        <v>1</v>
      </c>
      <c r="BK54">
        <v>1.19</v>
      </c>
      <c r="BL54">
        <v>0.76</v>
      </c>
      <c r="BM54">
        <v>0.08</v>
      </c>
      <c r="BN54">
        <v>2.2799999999999998</v>
      </c>
      <c r="BO54">
        <v>1.82</v>
      </c>
      <c r="BP54">
        <v>0.25</v>
      </c>
      <c r="BQ54">
        <v>1.91</v>
      </c>
      <c r="BR54">
        <v>1.04</v>
      </c>
      <c r="BS54">
        <v>1.58</v>
      </c>
      <c r="BT54">
        <v>2.8535659999999998</v>
      </c>
      <c r="BU54">
        <v>1.2896920000000001</v>
      </c>
      <c r="BV54">
        <v>1.907931</v>
      </c>
      <c r="BW54">
        <v>1.8668910000000001</v>
      </c>
      <c r="BX54">
        <v>1.88296</v>
      </c>
      <c r="BY54">
        <v>2.5793840000000001</v>
      </c>
      <c r="BZ54">
        <v>1.275936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5.1071809999999997</v>
      </c>
      <c r="CK54">
        <v>1.7973710000000001</v>
      </c>
      <c r="CL54">
        <v>0.93111900000000003</v>
      </c>
      <c r="CM54">
        <v>3.3750550000000001</v>
      </c>
      <c r="CN54">
        <v>3.4047869999999998</v>
      </c>
      <c r="CO54">
        <v>4.127014</v>
      </c>
      <c r="CP54">
        <v>2.0462090000000002</v>
      </c>
      <c r="CQ54">
        <v>3.4047860000000001</v>
      </c>
      <c r="CR54">
        <v>0</v>
      </c>
      <c r="CS54">
        <v>2.6848320000000001</v>
      </c>
      <c r="CT54">
        <v>0</v>
      </c>
      <c r="CU54">
        <v>0</v>
      </c>
      <c r="CV54">
        <v>0</v>
      </c>
      <c r="CW54">
        <v>2.3098610000000002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73.954575000000006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284.61571800000002</v>
      </c>
      <c r="L55">
        <v>0</v>
      </c>
      <c r="M55">
        <v>45.355356</v>
      </c>
      <c r="N55">
        <v>115.950656</v>
      </c>
      <c r="O55">
        <v>121.545478</v>
      </c>
      <c r="P55">
        <v>110.368928</v>
      </c>
      <c r="Q55">
        <v>0</v>
      </c>
      <c r="R55">
        <v>18.190480999999998</v>
      </c>
      <c r="S55">
        <v>20.909534000000001</v>
      </c>
      <c r="T55">
        <v>0</v>
      </c>
      <c r="U55">
        <v>328.66199999999998</v>
      </c>
      <c r="V55">
        <v>13.003947</v>
      </c>
      <c r="W55">
        <v>39.666235999999998</v>
      </c>
      <c r="X55">
        <v>94.504739999999998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41.679530999999997</v>
      </c>
      <c r="AH55">
        <v>0</v>
      </c>
      <c r="AI55">
        <v>0</v>
      </c>
      <c r="AJ55">
        <v>0</v>
      </c>
      <c r="AK55">
        <v>51.431567000000001</v>
      </c>
      <c r="AL55">
        <v>10.050138</v>
      </c>
      <c r="AM55">
        <v>0</v>
      </c>
      <c r="AN55">
        <v>0.61618399999999995</v>
      </c>
      <c r="AO55">
        <v>3.3904079999999999</v>
      </c>
      <c r="AP55">
        <v>5.5396840000000003</v>
      </c>
      <c r="AQ55">
        <v>0</v>
      </c>
      <c r="AR55">
        <v>21.218879999999999</v>
      </c>
      <c r="AS55">
        <v>10.988265999999999</v>
      </c>
      <c r="AT55">
        <v>14.411925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73.954575000000006</v>
      </c>
      <c r="BA55">
        <f t="shared" si="1"/>
        <v>1426.0542320000002</v>
      </c>
      <c r="BD55">
        <v>6.96</v>
      </c>
      <c r="BE55">
        <v>1.79</v>
      </c>
      <c r="BF55">
        <v>2.16</v>
      </c>
      <c r="BG55">
        <v>1.66</v>
      </c>
      <c r="BH55">
        <v>6.05</v>
      </c>
      <c r="BI55">
        <v>0.57999999999999996</v>
      </c>
      <c r="BJ55">
        <v>1</v>
      </c>
      <c r="BK55">
        <v>1.19</v>
      </c>
      <c r="BL55">
        <v>0.76</v>
      </c>
      <c r="BM55">
        <v>0.08</v>
      </c>
      <c r="BN55">
        <v>2.2799999999999998</v>
      </c>
      <c r="BO55">
        <v>1.82</v>
      </c>
      <c r="BP55">
        <v>0.25</v>
      </c>
      <c r="BQ55">
        <v>1.91</v>
      </c>
      <c r="BR55">
        <v>1.04</v>
      </c>
      <c r="BS55">
        <v>1.58</v>
      </c>
      <c r="BT55">
        <v>2.8535659999999998</v>
      </c>
      <c r="BU55">
        <v>1.2896920000000001</v>
      </c>
      <c r="BV55">
        <v>1.907931</v>
      </c>
      <c r="BW55">
        <v>1.8668910000000001</v>
      </c>
      <c r="BX55">
        <v>1.88296</v>
      </c>
      <c r="BY55">
        <v>2.5793840000000001</v>
      </c>
      <c r="BZ55">
        <v>1.275936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5.1071809999999997</v>
      </c>
      <c r="CK55">
        <v>1.7973710000000001</v>
      </c>
      <c r="CL55">
        <v>0.93111900000000003</v>
      </c>
      <c r="CM55">
        <v>3.3750550000000001</v>
      </c>
      <c r="CN55">
        <v>3.4047869999999998</v>
      </c>
      <c r="CO55">
        <v>4.127014</v>
      </c>
      <c r="CP55">
        <v>2.0462090000000002</v>
      </c>
      <c r="CQ55">
        <v>3.4047860000000001</v>
      </c>
      <c r="CR55">
        <v>0</v>
      </c>
      <c r="CS55">
        <v>2.6848320000000001</v>
      </c>
      <c r="CT55">
        <v>0</v>
      </c>
      <c r="CU55">
        <v>0</v>
      </c>
      <c r="CV55">
        <v>0</v>
      </c>
      <c r="CW55">
        <v>2.3098610000000002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73.954575000000006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284.61571800000002</v>
      </c>
      <c r="L56">
        <v>0</v>
      </c>
      <c r="M56">
        <v>45.355356</v>
      </c>
      <c r="N56">
        <v>115.950656</v>
      </c>
      <c r="O56">
        <v>121.545478</v>
      </c>
      <c r="P56">
        <v>110.368928</v>
      </c>
      <c r="Q56">
        <v>0</v>
      </c>
      <c r="R56">
        <v>18.190480999999998</v>
      </c>
      <c r="S56">
        <v>20.909534000000001</v>
      </c>
      <c r="T56">
        <v>0</v>
      </c>
      <c r="U56">
        <v>328.66199999999998</v>
      </c>
      <c r="V56">
        <v>13.003947</v>
      </c>
      <c r="W56">
        <v>40.832889999999999</v>
      </c>
      <c r="X56">
        <v>94.504739999999998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41.679530999999997</v>
      </c>
      <c r="AH56">
        <v>0</v>
      </c>
      <c r="AI56">
        <v>0</v>
      </c>
      <c r="AJ56">
        <v>0</v>
      </c>
      <c r="AK56">
        <v>51.431567000000001</v>
      </c>
      <c r="AL56">
        <v>10.050138</v>
      </c>
      <c r="AM56">
        <v>0</v>
      </c>
      <c r="AN56">
        <v>0.61618399999999995</v>
      </c>
      <c r="AO56">
        <v>3.3904079999999999</v>
      </c>
      <c r="AP56">
        <v>5.5396840000000003</v>
      </c>
      <c r="AQ56">
        <v>0</v>
      </c>
      <c r="AR56">
        <v>21.218879999999999</v>
      </c>
      <c r="AS56">
        <v>10.988265999999999</v>
      </c>
      <c r="AT56">
        <v>14.411925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73.954575000000006</v>
      </c>
      <c r="BA56">
        <f t="shared" si="1"/>
        <v>1427.2208860000001</v>
      </c>
      <c r="BD56">
        <v>6.96</v>
      </c>
      <c r="BE56">
        <v>1.79</v>
      </c>
      <c r="BF56">
        <v>2.16</v>
      </c>
      <c r="BG56">
        <v>1.66</v>
      </c>
      <c r="BH56">
        <v>6.05</v>
      </c>
      <c r="BI56">
        <v>0.57999999999999996</v>
      </c>
      <c r="BJ56">
        <v>1</v>
      </c>
      <c r="BK56">
        <v>1.19</v>
      </c>
      <c r="BL56">
        <v>0.76</v>
      </c>
      <c r="BM56">
        <v>0.08</v>
      </c>
      <c r="BN56">
        <v>2.2799999999999998</v>
      </c>
      <c r="BO56">
        <v>1.82</v>
      </c>
      <c r="BP56">
        <v>0.25</v>
      </c>
      <c r="BQ56">
        <v>1.91</v>
      </c>
      <c r="BR56">
        <v>1.04</v>
      </c>
      <c r="BS56">
        <v>1.58</v>
      </c>
      <c r="BT56">
        <v>2.8535659999999998</v>
      </c>
      <c r="BU56">
        <v>1.2896920000000001</v>
      </c>
      <c r="BV56">
        <v>1.907931</v>
      </c>
      <c r="BW56">
        <v>1.8668910000000001</v>
      </c>
      <c r="BX56">
        <v>1.88296</v>
      </c>
      <c r="BY56">
        <v>2.5793840000000001</v>
      </c>
      <c r="BZ56">
        <v>1.275936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5.1071809999999997</v>
      </c>
      <c r="CK56">
        <v>1.7973710000000001</v>
      </c>
      <c r="CL56">
        <v>0.93111900000000003</v>
      </c>
      <c r="CM56">
        <v>3.3750550000000001</v>
      </c>
      <c r="CN56">
        <v>3.4047869999999998</v>
      </c>
      <c r="CO56">
        <v>4.127014</v>
      </c>
      <c r="CP56">
        <v>2.0462090000000002</v>
      </c>
      <c r="CQ56">
        <v>3.4047860000000001</v>
      </c>
      <c r="CR56">
        <v>0</v>
      </c>
      <c r="CS56">
        <v>2.6848320000000001</v>
      </c>
      <c r="CT56">
        <v>0</v>
      </c>
      <c r="CU56">
        <v>0</v>
      </c>
      <c r="CV56">
        <v>0</v>
      </c>
      <c r="CW56">
        <v>2.3098610000000002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73.954575000000006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284.61571800000002</v>
      </c>
      <c r="L57">
        <v>0</v>
      </c>
      <c r="M57">
        <v>45.355356</v>
      </c>
      <c r="N57">
        <v>115.950656</v>
      </c>
      <c r="O57">
        <v>121.545478</v>
      </c>
      <c r="P57">
        <v>110.368928</v>
      </c>
      <c r="Q57">
        <v>0</v>
      </c>
      <c r="R57">
        <v>18.190480999999998</v>
      </c>
      <c r="S57">
        <v>20.909534000000001</v>
      </c>
      <c r="T57">
        <v>0</v>
      </c>
      <c r="U57">
        <v>328.66199999999998</v>
      </c>
      <c r="V57">
        <v>13.003947</v>
      </c>
      <c r="W57">
        <v>41.999544</v>
      </c>
      <c r="X57">
        <v>94.504739999999998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41.679530999999997</v>
      </c>
      <c r="AH57">
        <v>0</v>
      </c>
      <c r="AI57">
        <v>0</v>
      </c>
      <c r="AJ57">
        <v>0</v>
      </c>
      <c r="AK57">
        <v>51.431567000000001</v>
      </c>
      <c r="AL57">
        <v>10.050138</v>
      </c>
      <c r="AM57">
        <v>0</v>
      </c>
      <c r="AN57">
        <v>0.61618399999999995</v>
      </c>
      <c r="AO57">
        <v>3.3904079999999999</v>
      </c>
      <c r="AP57">
        <v>5.5396840000000003</v>
      </c>
      <c r="AQ57">
        <v>0</v>
      </c>
      <c r="AR57">
        <v>10.609439999999999</v>
      </c>
      <c r="AS57">
        <v>10.341898</v>
      </c>
      <c r="AT57">
        <v>14.411925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73.954575000000006</v>
      </c>
      <c r="BA57">
        <f t="shared" si="1"/>
        <v>1417.1317320000001</v>
      </c>
      <c r="BD57">
        <v>6.96</v>
      </c>
      <c r="BE57">
        <v>1.79</v>
      </c>
      <c r="BF57">
        <v>2.16</v>
      </c>
      <c r="BG57">
        <v>1.66</v>
      </c>
      <c r="BH57">
        <v>6.05</v>
      </c>
      <c r="BI57">
        <v>0.57999999999999996</v>
      </c>
      <c r="BJ57">
        <v>1</v>
      </c>
      <c r="BK57">
        <v>1.19</v>
      </c>
      <c r="BL57">
        <v>0.76</v>
      </c>
      <c r="BM57">
        <v>0.08</v>
      </c>
      <c r="BN57">
        <v>2.2799999999999998</v>
      </c>
      <c r="BO57">
        <v>1.82</v>
      </c>
      <c r="BP57">
        <v>0.25</v>
      </c>
      <c r="BQ57">
        <v>1.91</v>
      </c>
      <c r="BR57">
        <v>1.04</v>
      </c>
      <c r="BS57">
        <v>1.58</v>
      </c>
      <c r="BT57">
        <v>2.8535659999999998</v>
      </c>
      <c r="BU57">
        <v>1.2896920000000001</v>
      </c>
      <c r="BV57">
        <v>1.907931</v>
      </c>
      <c r="BW57">
        <v>1.8668910000000001</v>
      </c>
      <c r="BX57">
        <v>1.88296</v>
      </c>
      <c r="BY57">
        <v>2.5793840000000001</v>
      </c>
      <c r="BZ57">
        <v>1.275936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5.1071809999999997</v>
      </c>
      <c r="CK57">
        <v>1.7973710000000001</v>
      </c>
      <c r="CL57">
        <v>0.93111900000000003</v>
      </c>
      <c r="CM57">
        <v>3.3750550000000001</v>
      </c>
      <c r="CN57">
        <v>3.4047869999999998</v>
      </c>
      <c r="CO57">
        <v>4.127014</v>
      </c>
      <c r="CP57">
        <v>2.0462090000000002</v>
      </c>
      <c r="CQ57">
        <v>3.4047860000000001</v>
      </c>
      <c r="CR57">
        <v>0</v>
      </c>
      <c r="CS57">
        <v>2.6848320000000001</v>
      </c>
      <c r="CT57">
        <v>0</v>
      </c>
      <c r="CU57">
        <v>0</v>
      </c>
      <c r="CV57">
        <v>0</v>
      </c>
      <c r="CW57">
        <v>2.3098610000000002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73.954575000000006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289.12050199999999</v>
      </c>
      <c r="L58">
        <v>0</v>
      </c>
      <c r="M58">
        <v>45.355356</v>
      </c>
      <c r="N58">
        <v>115.950656</v>
      </c>
      <c r="O58">
        <v>121.545478</v>
      </c>
      <c r="P58">
        <v>110.368928</v>
      </c>
      <c r="Q58">
        <v>0</v>
      </c>
      <c r="R58">
        <v>20.362341000000001</v>
      </c>
      <c r="S58">
        <v>25.346374999999998</v>
      </c>
      <c r="T58">
        <v>0</v>
      </c>
      <c r="U58">
        <v>328.66199999999998</v>
      </c>
      <c r="V58">
        <v>16.079146999999999</v>
      </c>
      <c r="W58">
        <v>43.166198000000001</v>
      </c>
      <c r="X58">
        <v>94.504739999999998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41.679530999999997</v>
      </c>
      <c r="AH58">
        <v>0</v>
      </c>
      <c r="AI58">
        <v>0</v>
      </c>
      <c r="AJ58">
        <v>0</v>
      </c>
      <c r="AK58">
        <v>51.431567000000001</v>
      </c>
      <c r="AL58">
        <v>10.050138</v>
      </c>
      <c r="AM58">
        <v>0</v>
      </c>
      <c r="AN58">
        <v>0.61618399999999995</v>
      </c>
      <c r="AO58">
        <v>3.3904079999999999</v>
      </c>
      <c r="AP58">
        <v>5.5396840000000003</v>
      </c>
      <c r="AQ58">
        <v>0</v>
      </c>
      <c r="AR58">
        <v>10.609439999999999</v>
      </c>
      <c r="AS58">
        <v>10.341898</v>
      </c>
      <c r="AT58">
        <v>14.411925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73.954575000000006</v>
      </c>
      <c r="BA58">
        <f t="shared" si="1"/>
        <v>1432.487071</v>
      </c>
      <c r="BD58">
        <v>6.96</v>
      </c>
      <c r="BE58">
        <v>1.79</v>
      </c>
      <c r="BF58">
        <v>2.16</v>
      </c>
      <c r="BG58">
        <v>1.66</v>
      </c>
      <c r="BH58">
        <v>6.05</v>
      </c>
      <c r="BI58">
        <v>0.57999999999999996</v>
      </c>
      <c r="BJ58">
        <v>1</v>
      </c>
      <c r="BK58">
        <v>1.19</v>
      </c>
      <c r="BL58">
        <v>0.76</v>
      </c>
      <c r="BM58">
        <v>0.08</v>
      </c>
      <c r="BN58">
        <v>2.2799999999999998</v>
      </c>
      <c r="BO58">
        <v>1.82</v>
      </c>
      <c r="BP58">
        <v>0.25</v>
      </c>
      <c r="BQ58">
        <v>1.91</v>
      </c>
      <c r="BR58">
        <v>1.04</v>
      </c>
      <c r="BS58">
        <v>1.58</v>
      </c>
      <c r="BT58">
        <v>2.8535659999999998</v>
      </c>
      <c r="BU58">
        <v>1.2896920000000001</v>
      </c>
      <c r="BV58">
        <v>1.907931</v>
      </c>
      <c r="BW58">
        <v>1.8668910000000001</v>
      </c>
      <c r="BX58">
        <v>1.88296</v>
      </c>
      <c r="BY58">
        <v>2.5793840000000001</v>
      </c>
      <c r="BZ58">
        <v>1.275936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5.1071809999999997</v>
      </c>
      <c r="CK58">
        <v>1.7973710000000001</v>
      </c>
      <c r="CL58">
        <v>0.93111900000000003</v>
      </c>
      <c r="CM58">
        <v>3.3750550000000001</v>
      </c>
      <c r="CN58">
        <v>3.4047869999999998</v>
      </c>
      <c r="CO58">
        <v>4.127014</v>
      </c>
      <c r="CP58">
        <v>2.0462090000000002</v>
      </c>
      <c r="CQ58">
        <v>3.4047860000000001</v>
      </c>
      <c r="CR58">
        <v>0</v>
      </c>
      <c r="CS58">
        <v>2.6848320000000001</v>
      </c>
      <c r="CT58">
        <v>0</v>
      </c>
      <c r="CU58">
        <v>0</v>
      </c>
      <c r="CV58">
        <v>0</v>
      </c>
      <c r="CW58">
        <v>2.3098610000000002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73.954575000000006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289.12050199999999</v>
      </c>
      <c r="L59">
        <v>0</v>
      </c>
      <c r="M59">
        <v>45.355356</v>
      </c>
      <c r="N59">
        <v>115.950656</v>
      </c>
      <c r="O59">
        <v>121.545478</v>
      </c>
      <c r="P59">
        <v>110.368928</v>
      </c>
      <c r="Q59">
        <v>0</v>
      </c>
      <c r="R59">
        <v>20.362341000000001</v>
      </c>
      <c r="S59">
        <v>25.346374999999998</v>
      </c>
      <c r="T59">
        <v>0</v>
      </c>
      <c r="U59">
        <v>328.66199999999998</v>
      </c>
      <c r="V59">
        <v>16.079146999999999</v>
      </c>
      <c r="W59">
        <v>44.589516000000003</v>
      </c>
      <c r="X59">
        <v>94.504739999999998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41.679530999999997</v>
      </c>
      <c r="AH59">
        <v>0</v>
      </c>
      <c r="AI59">
        <v>0</v>
      </c>
      <c r="AJ59">
        <v>0</v>
      </c>
      <c r="AK59">
        <v>51.431567000000001</v>
      </c>
      <c r="AL59">
        <v>2.2333639999999999</v>
      </c>
      <c r="AM59">
        <v>0</v>
      </c>
      <c r="AN59">
        <v>0.61618399999999995</v>
      </c>
      <c r="AO59">
        <v>3.3904079999999999</v>
      </c>
      <c r="AP59">
        <v>5.5396840000000003</v>
      </c>
      <c r="AQ59">
        <v>0</v>
      </c>
      <c r="AR59">
        <v>10.609439999999999</v>
      </c>
      <c r="AS59">
        <v>10.341898</v>
      </c>
      <c r="AT59">
        <v>14.411925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73.954575000000006</v>
      </c>
      <c r="BA59">
        <f t="shared" si="1"/>
        <v>1426.093615</v>
      </c>
      <c r="BD59">
        <v>6.96</v>
      </c>
      <c r="BE59">
        <v>1.79</v>
      </c>
      <c r="BF59">
        <v>2.16</v>
      </c>
      <c r="BG59">
        <v>1.66</v>
      </c>
      <c r="BH59">
        <v>6.05</v>
      </c>
      <c r="BI59">
        <v>0.57999999999999996</v>
      </c>
      <c r="BJ59">
        <v>1</v>
      </c>
      <c r="BK59">
        <v>1.19</v>
      </c>
      <c r="BL59">
        <v>0.76</v>
      </c>
      <c r="BM59">
        <v>0.08</v>
      </c>
      <c r="BN59">
        <v>2.2799999999999998</v>
      </c>
      <c r="BO59">
        <v>1.82</v>
      </c>
      <c r="BP59">
        <v>0.25</v>
      </c>
      <c r="BQ59">
        <v>1.91</v>
      </c>
      <c r="BR59">
        <v>1.04</v>
      </c>
      <c r="BS59">
        <v>1.58</v>
      </c>
      <c r="BT59">
        <v>2.8535659999999998</v>
      </c>
      <c r="BU59">
        <v>1.2896920000000001</v>
      </c>
      <c r="BV59">
        <v>1.907931</v>
      </c>
      <c r="BW59">
        <v>1.8668910000000001</v>
      </c>
      <c r="BX59">
        <v>1.88296</v>
      </c>
      <c r="BY59">
        <v>2.5793840000000001</v>
      </c>
      <c r="BZ59">
        <v>1.275936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5.1071809999999997</v>
      </c>
      <c r="CK59">
        <v>1.7973710000000001</v>
      </c>
      <c r="CL59">
        <v>0.93111900000000003</v>
      </c>
      <c r="CM59">
        <v>3.3750550000000001</v>
      </c>
      <c r="CN59">
        <v>3.4047869999999998</v>
      </c>
      <c r="CO59">
        <v>4.127014</v>
      </c>
      <c r="CP59">
        <v>2.0462090000000002</v>
      </c>
      <c r="CQ59">
        <v>3.4047860000000001</v>
      </c>
      <c r="CR59">
        <v>0</v>
      </c>
      <c r="CS59">
        <v>2.6848320000000001</v>
      </c>
      <c r="CT59">
        <v>0</v>
      </c>
      <c r="CU59">
        <v>0</v>
      </c>
      <c r="CV59">
        <v>0</v>
      </c>
      <c r="CW59">
        <v>2.3098610000000002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73.954575000000006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289.12050199999999</v>
      </c>
      <c r="L60">
        <v>0</v>
      </c>
      <c r="M60">
        <v>45.355356</v>
      </c>
      <c r="N60">
        <v>115.950656</v>
      </c>
      <c r="O60">
        <v>121.545478</v>
      </c>
      <c r="P60">
        <v>110.368928</v>
      </c>
      <c r="Q60">
        <v>0</v>
      </c>
      <c r="R60">
        <v>20.362341000000001</v>
      </c>
      <c r="S60">
        <v>25.346374999999998</v>
      </c>
      <c r="T60">
        <v>0</v>
      </c>
      <c r="U60">
        <v>328.66199999999998</v>
      </c>
      <c r="V60">
        <v>16.079146999999999</v>
      </c>
      <c r="W60">
        <v>44.589516000000003</v>
      </c>
      <c r="X60">
        <v>94.504739999999998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41.679530999999997</v>
      </c>
      <c r="AH60">
        <v>0</v>
      </c>
      <c r="AI60">
        <v>0</v>
      </c>
      <c r="AJ60">
        <v>0</v>
      </c>
      <c r="AK60">
        <v>51.431567000000001</v>
      </c>
      <c r="AL60">
        <v>2.2333639999999999</v>
      </c>
      <c r="AM60">
        <v>0</v>
      </c>
      <c r="AN60">
        <v>0.61618399999999995</v>
      </c>
      <c r="AO60">
        <v>3.3904079999999999</v>
      </c>
      <c r="AP60">
        <v>5.5396840000000003</v>
      </c>
      <c r="AQ60">
        <v>0</v>
      </c>
      <c r="AR60">
        <v>10.609439999999999</v>
      </c>
      <c r="AS60">
        <v>10.341898</v>
      </c>
      <c r="AT60">
        <v>14.411925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73.954575000000006</v>
      </c>
      <c r="BA60">
        <f t="shared" si="1"/>
        <v>1426.093615</v>
      </c>
      <c r="BD60">
        <v>6.96</v>
      </c>
      <c r="BE60">
        <v>1.79</v>
      </c>
      <c r="BF60">
        <v>2.16</v>
      </c>
      <c r="BG60">
        <v>1.66</v>
      </c>
      <c r="BH60">
        <v>6.05</v>
      </c>
      <c r="BI60">
        <v>0.57999999999999996</v>
      </c>
      <c r="BJ60">
        <v>1</v>
      </c>
      <c r="BK60">
        <v>1.19</v>
      </c>
      <c r="BL60">
        <v>0.76</v>
      </c>
      <c r="BM60">
        <v>0.08</v>
      </c>
      <c r="BN60">
        <v>2.2799999999999998</v>
      </c>
      <c r="BO60">
        <v>1.82</v>
      </c>
      <c r="BP60">
        <v>0.25</v>
      </c>
      <c r="BQ60">
        <v>1.91</v>
      </c>
      <c r="BR60">
        <v>1.04</v>
      </c>
      <c r="BS60">
        <v>1.58</v>
      </c>
      <c r="BT60">
        <v>2.8535659999999998</v>
      </c>
      <c r="BU60">
        <v>1.2896920000000001</v>
      </c>
      <c r="BV60">
        <v>1.907931</v>
      </c>
      <c r="BW60">
        <v>1.8668910000000001</v>
      </c>
      <c r="BX60">
        <v>1.88296</v>
      </c>
      <c r="BY60">
        <v>2.5793840000000001</v>
      </c>
      <c r="BZ60">
        <v>1.275936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5.1071809999999997</v>
      </c>
      <c r="CK60">
        <v>1.7973710000000001</v>
      </c>
      <c r="CL60">
        <v>0.93111900000000003</v>
      </c>
      <c r="CM60">
        <v>3.3750550000000001</v>
      </c>
      <c r="CN60">
        <v>3.4047869999999998</v>
      </c>
      <c r="CO60">
        <v>4.127014</v>
      </c>
      <c r="CP60">
        <v>2.0462090000000002</v>
      </c>
      <c r="CQ60">
        <v>3.4047860000000001</v>
      </c>
      <c r="CR60">
        <v>0</v>
      </c>
      <c r="CS60">
        <v>2.6848320000000001</v>
      </c>
      <c r="CT60">
        <v>0</v>
      </c>
      <c r="CU60">
        <v>0</v>
      </c>
      <c r="CV60">
        <v>0</v>
      </c>
      <c r="CW60">
        <v>2.3098610000000002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73.954575000000006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329.63626199999999</v>
      </c>
      <c r="L61">
        <v>0</v>
      </c>
      <c r="M61">
        <v>45.355356</v>
      </c>
      <c r="N61">
        <v>115.950656</v>
      </c>
      <c r="O61">
        <v>121.545478</v>
      </c>
      <c r="P61">
        <v>110.368928</v>
      </c>
      <c r="Q61">
        <v>0</v>
      </c>
      <c r="R61">
        <v>20.362341000000001</v>
      </c>
      <c r="S61">
        <v>25.346374999999998</v>
      </c>
      <c r="T61">
        <v>0</v>
      </c>
      <c r="U61">
        <v>335.36497500000002</v>
      </c>
      <c r="V61">
        <v>16.079146999999999</v>
      </c>
      <c r="W61">
        <v>44.589516000000003</v>
      </c>
      <c r="X61">
        <v>94.504739999999998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41.679530999999997</v>
      </c>
      <c r="AH61">
        <v>0</v>
      </c>
      <c r="AI61">
        <v>0</v>
      </c>
      <c r="AJ61">
        <v>0</v>
      </c>
      <c r="AK61">
        <v>51.431567000000001</v>
      </c>
      <c r="AL61">
        <v>2.2333639999999999</v>
      </c>
      <c r="AM61">
        <v>0</v>
      </c>
      <c r="AN61">
        <v>0.61618399999999995</v>
      </c>
      <c r="AO61">
        <v>3.3904079999999999</v>
      </c>
      <c r="AP61">
        <v>5.5396840000000003</v>
      </c>
      <c r="AQ61">
        <v>0</v>
      </c>
      <c r="AR61">
        <v>10.609439999999999</v>
      </c>
      <c r="AS61">
        <v>10.341898</v>
      </c>
      <c r="AT61">
        <v>14.411925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73.954575000000006</v>
      </c>
      <c r="BA61">
        <f t="shared" si="1"/>
        <v>1473.3123499999999</v>
      </c>
      <c r="BD61">
        <v>6.96</v>
      </c>
      <c r="BE61">
        <v>1.79</v>
      </c>
      <c r="BF61">
        <v>2.16</v>
      </c>
      <c r="BG61">
        <v>1.66</v>
      </c>
      <c r="BH61">
        <v>6.05</v>
      </c>
      <c r="BI61">
        <v>0.57999999999999996</v>
      </c>
      <c r="BJ61">
        <v>1</v>
      </c>
      <c r="BK61">
        <v>1.19</v>
      </c>
      <c r="BL61">
        <v>0.76</v>
      </c>
      <c r="BM61">
        <v>0.08</v>
      </c>
      <c r="BN61">
        <v>2.2799999999999998</v>
      </c>
      <c r="BO61">
        <v>1.82</v>
      </c>
      <c r="BP61">
        <v>0.25</v>
      </c>
      <c r="BQ61">
        <v>1.91</v>
      </c>
      <c r="BR61">
        <v>1.04</v>
      </c>
      <c r="BS61">
        <v>1.58</v>
      </c>
      <c r="BT61">
        <v>2.8535659999999998</v>
      </c>
      <c r="BU61">
        <v>1.2896920000000001</v>
      </c>
      <c r="BV61">
        <v>1.907931</v>
      </c>
      <c r="BW61">
        <v>1.8668910000000001</v>
      </c>
      <c r="BX61">
        <v>1.88296</v>
      </c>
      <c r="BY61">
        <v>2.5793840000000001</v>
      </c>
      <c r="BZ61">
        <v>1.275936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5.1071809999999997</v>
      </c>
      <c r="CK61">
        <v>1.7973710000000001</v>
      </c>
      <c r="CL61">
        <v>0.93111900000000003</v>
      </c>
      <c r="CM61">
        <v>3.3750550000000001</v>
      </c>
      <c r="CN61">
        <v>3.4047869999999998</v>
      </c>
      <c r="CO61">
        <v>4.127014</v>
      </c>
      <c r="CP61">
        <v>2.0462090000000002</v>
      </c>
      <c r="CQ61">
        <v>3.4047860000000001</v>
      </c>
      <c r="CR61">
        <v>0</v>
      </c>
      <c r="CS61">
        <v>2.6848320000000001</v>
      </c>
      <c r="CT61">
        <v>0</v>
      </c>
      <c r="CU61">
        <v>0</v>
      </c>
      <c r="CV61">
        <v>0</v>
      </c>
      <c r="CW61">
        <v>2.3098610000000002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73.954575000000006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329.63626199999999</v>
      </c>
      <c r="L62">
        <v>0</v>
      </c>
      <c r="M62">
        <v>45.355356</v>
      </c>
      <c r="N62">
        <v>115.950656</v>
      </c>
      <c r="O62">
        <v>121.545478</v>
      </c>
      <c r="P62">
        <v>110.368928</v>
      </c>
      <c r="Q62">
        <v>0</v>
      </c>
      <c r="R62">
        <v>20.362341000000001</v>
      </c>
      <c r="S62">
        <v>25.346374999999998</v>
      </c>
      <c r="T62">
        <v>0</v>
      </c>
      <c r="U62">
        <v>335.36497500000002</v>
      </c>
      <c r="V62">
        <v>16.079146999999999</v>
      </c>
      <c r="W62">
        <v>44.589516000000003</v>
      </c>
      <c r="X62">
        <v>94.504739999999998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41.679530999999997</v>
      </c>
      <c r="AH62">
        <v>0</v>
      </c>
      <c r="AI62">
        <v>0</v>
      </c>
      <c r="AJ62">
        <v>0</v>
      </c>
      <c r="AK62">
        <v>51.431567000000001</v>
      </c>
      <c r="AL62">
        <v>2.2333639999999999</v>
      </c>
      <c r="AM62">
        <v>0</v>
      </c>
      <c r="AN62">
        <v>0.61618399999999995</v>
      </c>
      <c r="AO62">
        <v>3.3904079999999999</v>
      </c>
      <c r="AP62">
        <v>5.5396840000000003</v>
      </c>
      <c r="AQ62">
        <v>0</v>
      </c>
      <c r="AR62">
        <v>10.609439999999999</v>
      </c>
      <c r="AS62">
        <v>10.341898</v>
      </c>
      <c r="AT62">
        <v>14.411925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73.914574999999999</v>
      </c>
      <c r="BA62">
        <f t="shared" si="1"/>
        <v>1473.27235</v>
      </c>
      <c r="BD62">
        <v>6.96</v>
      </c>
      <c r="BE62">
        <v>1.79</v>
      </c>
      <c r="BF62">
        <v>2.16</v>
      </c>
      <c r="BG62">
        <v>1.66</v>
      </c>
      <c r="BH62">
        <v>6.05</v>
      </c>
      <c r="BI62">
        <v>0.56000000000000005</v>
      </c>
      <c r="BJ62">
        <v>0.98</v>
      </c>
      <c r="BK62">
        <v>1.19</v>
      </c>
      <c r="BL62">
        <v>0.76</v>
      </c>
      <c r="BM62">
        <v>0.08</v>
      </c>
      <c r="BN62">
        <v>2.2799999999999998</v>
      </c>
      <c r="BO62">
        <v>1.82</v>
      </c>
      <c r="BP62">
        <v>0.25</v>
      </c>
      <c r="BQ62">
        <v>1.91</v>
      </c>
      <c r="BR62">
        <v>1.04</v>
      </c>
      <c r="BS62">
        <v>1.58</v>
      </c>
      <c r="BT62">
        <v>2.8535659999999998</v>
      </c>
      <c r="BU62">
        <v>1.2896920000000001</v>
      </c>
      <c r="BV62">
        <v>1.907931</v>
      </c>
      <c r="BW62">
        <v>1.8668910000000001</v>
      </c>
      <c r="BX62">
        <v>1.88296</v>
      </c>
      <c r="BY62">
        <v>2.5793840000000001</v>
      </c>
      <c r="BZ62">
        <v>1.275936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5.1071809999999997</v>
      </c>
      <c r="CK62">
        <v>1.7973710000000001</v>
      </c>
      <c r="CL62">
        <v>0.93111900000000003</v>
      </c>
      <c r="CM62">
        <v>3.3750550000000001</v>
      </c>
      <c r="CN62">
        <v>3.4047869999999998</v>
      </c>
      <c r="CO62">
        <v>4.127014</v>
      </c>
      <c r="CP62">
        <v>2.0462090000000002</v>
      </c>
      <c r="CQ62">
        <v>3.4047860000000001</v>
      </c>
      <c r="CR62">
        <v>0</v>
      </c>
      <c r="CS62">
        <v>2.6848320000000001</v>
      </c>
      <c r="CT62">
        <v>0</v>
      </c>
      <c r="CU62">
        <v>0</v>
      </c>
      <c r="CV62">
        <v>0</v>
      </c>
      <c r="CW62">
        <v>2.3098610000000002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73.914574999999999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329.63626199999999</v>
      </c>
      <c r="L63">
        <v>0</v>
      </c>
      <c r="M63">
        <v>45.355356</v>
      </c>
      <c r="N63">
        <v>115.950656</v>
      </c>
      <c r="O63">
        <v>121.545478</v>
      </c>
      <c r="P63">
        <v>123.04644</v>
      </c>
      <c r="Q63">
        <v>0</v>
      </c>
      <c r="R63">
        <v>20.362341000000001</v>
      </c>
      <c r="S63">
        <v>25.346374999999998</v>
      </c>
      <c r="T63">
        <v>0</v>
      </c>
      <c r="U63">
        <v>326.49975000000001</v>
      </c>
      <c r="V63">
        <v>16.079146999999999</v>
      </c>
      <c r="W63">
        <v>44.589516000000003</v>
      </c>
      <c r="X63">
        <v>94.504739999999998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41.679530999999997</v>
      </c>
      <c r="AH63">
        <v>0</v>
      </c>
      <c r="AI63">
        <v>0</v>
      </c>
      <c r="AJ63">
        <v>0</v>
      </c>
      <c r="AK63">
        <v>51.431567000000001</v>
      </c>
      <c r="AL63">
        <v>2.2333639999999999</v>
      </c>
      <c r="AM63">
        <v>0</v>
      </c>
      <c r="AN63">
        <v>0.61618399999999995</v>
      </c>
      <c r="AO63">
        <v>3.3904079999999999</v>
      </c>
      <c r="AP63">
        <v>5.5396840000000003</v>
      </c>
      <c r="AQ63">
        <v>0</v>
      </c>
      <c r="AR63">
        <v>10.609439999999999</v>
      </c>
      <c r="AS63">
        <v>10.341898</v>
      </c>
      <c r="AT63">
        <v>14.411925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73.914574999999999</v>
      </c>
      <c r="BA63">
        <f t="shared" si="1"/>
        <v>1477.0846369999999</v>
      </c>
      <c r="BD63">
        <v>6.96</v>
      </c>
      <c r="BE63">
        <v>1.79</v>
      </c>
      <c r="BF63">
        <v>2.16</v>
      </c>
      <c r="BG63">
        <v>1.66</v>
      </c>
      <c r="BH63">
        <v>6.05</v>
      </c>
      <c r="BI63">
        <v>0.56000000000000005</v>
      </c>
      <c r="BJ63">
        <v>0.98</v>
      </c>
      <c r="BK63">
        <v>1.19</v>
      </c>
      <c r="BL63">
        <v>0.76</v>
      </c>
      <c r="BM63">
        <v>0.08</v>
      </c>
      <c r="BN63">
        <v>2.2799999999999998</v>
      </c>
      <c r="BO63">
        <v>1.82</v>
      </c>
      <c r="BP63">
        <v>0.25</v>
      </c>
      <c r="BQ63">
        <v>1.91</v>
      </c>
      <c r="BR63">
        <v>1.04</v>
      </c>
      <c r="BS63">
        <v>1.58</v>
      </c>
      <c r="BT63">
        <v>2.8535659999999998</v>
      </c>
      <c r="BU63">
        <v>1.2896920000000001</v>
      </c>
      <c r="BV63">
        <v>1.907931</v>
      </c>
      <c r="BW63">
        <v>1.8668910000000001</v>
      </c>
      <c r="BX63">
        <v>1.88296</v>
      </c>
      <c r="BY63">
        <v>2.5793840000000001</v>
      </c>
      <c r="BZ63">
        <v>1.275936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5.1071809999999997</v>
      </c>
      <c r="CK63">
        <v>1.7973710000000001</v>
      </c>
      <c r="CL63">
        <v>0.93111900000000003</v>
      </c>
      <c r="CM63">
        <v>3.3750550000000001</v>
      </c>
      <c r="CN63">
        <v>3.4047869999999998</v>
      </c>
      <c r="CO63">
        <v>4.127014</v>
      </c>
      <c r="CP63">
        <v>2.0462090000000002</v>
      </c>
      <c r="CQ63">
        <v>3.4047860000000001</v>
      </c>
      <c r="CR63">
        <v>0</v>
      </c>
      <c r="CS63">
        <v>2.6848320000000001</v>
      </c>
      <c r="CT63">
        <v>0</v>
      </c>
      <c r="CU63">
        <v>0</v>
      </c>
      <c r="CV63">
        <v>0</v>
      </c>
      <c r="CW63">
        <v>2.3098610000000002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73.914574999999999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329.93417199999999</v>
      </c>
      <c r="L64">
        <v>0</v>
      </c>
      <c r="M64">
        <v>45.355356</v>
      </c>
      <c r="N64">
        <v>115.950656</v>
      </c>
      <c r="O64">
        <v>121.545478</v>
      </c>
      <c r="P64">
        <v>124.873493</v>
      </c>
      <c r="Q64">
        <v>0</v>
      </c>
      <c r="R64">
        <v>20.362341000000001</v>
      </c>
      <c r="S64">
        <v>25.346374999999998</v>
      </c>
      <c r="T64">
        <v>0</v>
      </c>
      <c r="U64">
        <v>326.49975000000001</v>
      </c>
      <c r="V64">
        <v>16.079146999999999</v>
      </c>
      <c r="W64">
        <v>44.589516000000003</v>
      </c>
      <c r="X64">
        <v>94.504739999999998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41.679530999999997</v>
      </c>
      <c r="AH64">
        <v>0</v>
      </c>
      <c r="AI64">
        <v>0</v>
      </c>
      <c r="AJ64">
        <v>0</v>
      </c>
      <c r="AK64">
        <v>51.431567000000001</v>
      </c>
      <c r="AL64">
        <v>2.2333639999999999</v>
      </c>
      <c r="AM64">
        <v>0</v>
      </c>
      <c r="AN64">
        <v>0.61618399999999995</v>
      </c>
      <c r="AO64">
        <v>3.3904079999999999</v>
      </c>
      <c r="AP64">
        <v>5.5396840000000003</v>
      </c>
      <c r="AQ64">
        <v>0</v>
      </c>
      <c r="AR64">
        <v>10.609439999999999</v>
      </c>
      <c r="AS64">
        <v>10.341898</v>
      </c>
      <c r="AT64">
        <v>14.411925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73.914574999999999</v>
      </c>
      <c r="BA64">
        <f t="shared" si="1"/>
        <v>1479.2096000000001</v>
      </c>
      <c r="BD64">
        <v>6.96</v>
      </c>
      <c r="BE64">
        <v>1.79</v>
      </c>
      <c r="BF64">
        <v>2.16</v>
      </c>
      <c r="BG64">
        <v>1.66</v>
      </c>
      <c r="BH64">
        <v>6.05</v>
      </c>
      <c r="BI64">
        <v>0.56000000000000005</v>
      </c>
      <c r="BJ64">
        <v>0.98</v>
      </c>
      <c r="BK64">
        <v>1.19</v>
      </c>
      <c r="BL64">
        <v>0.76</v>
      </c>
      <c r="BM64">
        <v>0.08</v>
      </c>
      <c r="BN64">
        <v>2.2799999999999998</v>
      </c>
      <c r="BO64">
        <v>1.82</v>
      </c>
      <c r="BP64">
        <v>0.25</v>
      </c>
      <c r="BQ64">
        <v>1.91</v>
      </c>
      <c r="BR64">
        <v>1.04</v>
      </c>
      <c r="BS64">
        <v>1.58</v>
      </c>
      <c r="BT64">
        <v>2.8535659999999998</v>
      </c>
      <c r="BU64">
        <v>1.2896920000000001</v>
      </c>
      <c r="BV64">
        <v>1.907931</v>
      </c>
      <c r="BW64">
        <v>1.8668910000000001</v>
      </c>
      <c r="BX64">
        <v>1.88296</v>
      </c>
      <c r="BY64">
        <v>2.5793840000000001</v>
      </c>
      <c r="BZ64">
        <v>1.275936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5.1071809999999997</v>
      </c>
      <c r="CK64">
        <v>1.7973710000000001</v>
      </c>
      <c r="CL64">
        <v>0.93111900000000003</v>
      </c>
      <c r="CM64">
        <v>3.3750550000000001</v>
      </c>
      <c r="CN64">
        <v>3.4047869999999998</v>
      </c>
      <c r="CO64">
        <v>4.127014</v>
      </c>
      <c r="CP64">
        <v>2.0462090000000002</v>
      </c>
      <c r="CQ64">
        <v>3.4047860000000001</v>
      </c>
      <c r="CR64">
        <v>0</v>
      </c>
      <c r="CS64">
        <v>2.6848320000000001</v>
      </c>
      <c r="CT64">
        <v>0</v>
      </c>
      <c r="CU64">
        <v>0</v>
      </c>
      <c r="CV64">
        <v>0</v>
      </c>
      <c r="CW64">
        <v>2.3098610000000002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73.914574999999999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329.93417199999999</v>
      </c>
      <c r="L65">
        <v>0</v>
      </c>
      <c r="M65">
        <v>45.355356</v>
      </c>
      <c r="N65">
        <v>115.950656</v>
      </c>
      <c r="O65">
        <v>121.545478</v>
      </c>
      <c r="P65">
        <v>124.873493</v>
      </c>
      <c r="Q65">
        <v>0</v>
      </c>
      <c r="R65">
        <v>20.362341000000001</v>
      </c>
      <c r="S65">
        <v>25.346374999999998</v>
      </c>
      <c r="T65">
        <v>0</v>
      </c>
      <c r="U65">
        <v>335.36497500000002</v>
      </c>
      <c r="V65">
        <v>16.079146999999999</v>
      </c>
      <c r="W65">
        <v>44.589516000000003</v>
      </c>
      <c r="X65">
        <v>94.504739999999998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41.679530999999997</v>
      </c>
      <c r="AH65">
        <v>0</v>
      </c>
      <c r="AI65">
        <v>0</v>
      </c>
      <c r="AJ65">
        <v>0</v>
      </c>
      <c r="AK65">
        <v>51.431567000000001</v>
      </c>
      <c r="AL65">
        <v>2.2333639999999999</v>
      </c>
      <c r="AM65">
        <v>0</v>
      </c>
      <c r="AN65">
        <v>0.61618399999999995</v>
      </c>
      <c r="AO65">
        <v>3.3904079999999999</v>
      </c>
      <c r="AP65">
        <v>5.5396840000000003</v>
      </c>
      <c r="AQ65">
        <v>0</v>
      </c>
      <c r="AR65">
        <v>12.731328</v>
      </c>
      <c r="AS65">
        <v>10.341898</v>
      </c>
      <c r="AT65">
        <v>14.411925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73.893837000000005</v>
      </c>
      <c r="BA65">
        <f t="shared" si="1"/>
        <v>1490.1759750000003</v>
      </c>
      <c r="BD65">
        <v>6.96</v>
      </c>
      <c r="BE65">
        <v>1.79</v>
      </c>
      <c r="BF65">
        <v>2.16</v>
      </c>
      <c r="BG65">
        <v>1.66</v>
      </c>
      <c r="BH65">
        <v>6.05</v>
      </c>
      <c r="BI65">
        <v>0.56000000000000005</v>
      </c>
      <c r="BJ65">
        <v>0.98</v>
      </c>
      <c r="BK65">
        <v>1.19</v>
      </c>
      <c r="BL65">
        <v>0.76</v>
      </c>
      <c r="BM65">
        <v>0.08</v>
      </c>
      <c r="BN65">
        <v>2.2799999999999998</v>
      </c>
      <c r="BO65">
        <v>1.82</v>
      </c>
      <c r="BP65">
        <v>0.25</v>
      </c>
      <c r="BQ65">
        <v>1.91</v>
      </c>
      <c r="BR65">
        <v>1.04</v>
      </c>
      <c r="BS65">
        <v>1.58</v>
      </c>
      <c r="BT65">
        <v>2.8535659999999998</v>
      </c>
      <c r="BU65">
        <v>1.2896920000000001</v>
      </c>
      <c r="BV65">
        <v>1.8871929999999999</v>
      </c>
      <c r="BW65">
        <v>1.8668910000000001</v>
      </c>
      <c r="BX65">
        <v>1.88296</v>
      </c>
      <c r="BY65">
        <v>2.5793840000000001</v>
      </c>
      <c r="BZ65">
        <v>1.275936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5.1071809999999997</v>
      </c>
      <c r="CK65">
        <v>1.7973710000000001</v>
      </c>
      <c r="CL65">
        <v>0.93111900000000003</v>
      </c>
      <c r="CM65">
        <v>3.3750550000000001</v>
      </c>
      <c r="CN65">
        <v>3.4047869999999998</v>
      </c>
      <c r="CO65">
        <v>4.127014</v>
      </c>
      <c r="CP65">
        <v>2.0462090000000002</v>
      </c>
      <c r="CQ65">
        <v>3.4047860000000001</v>
      </c>
      <c r="CR65">
        <v>0</v>
      </c>
      <c r="CS65">
        <v>2.6848320000000001</v>
      </c>
      <c r="CT65">
        <v>0</v>
      </c>
      <c r="CU65">
        <v>0</v>
      </c>
      <c r="CV65">
        <v>0</v>
      </c>
      <c r="CW65">
        <v>2.3098610000000002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73.893837000000005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329.93417199999999</v>
      </c>
      <c r="L66">
        <v>0</v>
      </c>
      <c r="M66">
        <v>45.355356</v>
      </c>
      <c r="N66">
        <v>115.950656</v>
      </c>
      <c r="O66">
        <v>121.545478</v>
      </c>
      <c r="P66">
        <v>124.873493</v>
      </c>
      <c r="Q66">
        <v>0</v>
      </c>
      <c r="R66">
        <v>20.362341000000001</v>
      </c>
      <c r="S66">
        <v>25.346374999999998</v>
      </c>
      <c r="T66">
        <v>0</v>
      </c>
      <c r="U66">
        <v>335.36497500000002</v>
      </c>
      <c r="V66">
        <v>16.079146999999999</v>
      </c>
      <c r="W66">
        <v>44.589516000000003</v>
      </c>
      <c r="X66">
        <v>94.504739999999998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41.679530999999997</v>
      </c>
      <c r="AH66">
        <v>0</v>
      </c>
      <c r="AI66">
        <v>0</v>
      </c>
      <c r="AJ66">
        <v>0</v>
      </c>
      <c r="AK66">
        <v>51.431567000000001</v>
      </c>
      <c r="AL66">
        <v>2.2333639999999999</v>
      </c>
      <c r="AM66">
        <v>0</v>
      </c>
      <c r="AN66">
        <v>0.61618399999999995</v>
      </c>
      <c r="AO66">
        <v>3.3904079999999999</v>
      </c>
      <c r="AP66">
        <v>5.5396840000000003</v>
      </c>
      <c r="AQ66">
        <v>0</v>
      </c>
      <c r="AR66">
        <v>12.731328</v>
      </c>
      <c r="AS66">
        <v>10.341898</v>
      </c>
      <c r="AT66">
        <v>14.411925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73.893837000000005</v>
      </c>
      <c r="BA66">
        <f t="shared" si="1"/>
        <v>1490.1759750000003</v>
      </c>
      <c r="BD66">
        <v>6.96</v>
      </c>
      <c r="BE66">
        <v>1.79</v>
      </c>
      <c r="BF66">
        <v>2.16</v>
      </c>
      <c r="BG66">
        <v>1.66</v>
      </c>
      <c r="BH66">
        <v>6.05</v>
      </c>
      <c r="BI66">
        <v>0.56000000000000005</v>
      </c>
      <c r="BJ66">
        <v>0.98</v>
      </c>
      <c r="BK66">
        <v>1.19</v>
      </c>
      <c r="BL66">
        <v>0.76</v>
      </c>
      <c r="BM66">
        <v>0.08</v>
      </c>
      <c r="BN66">
        <v>2.2799999999999998</v>
      </c>
      <c r="BO66">
        <v>1.82</v>
      </c>
      <c r="BP66">
        <v>0.25</v>
      </c>
      <c r="BQ66">
        <v>1.91</v>
      </c>
      <c r="BR66">
        <v>1.04</v>
      </c>
      <c r="BS66">
        <v>1.58</v>
      </c>
      <c r="BT66">
        <v>2.8535659999999998</v>
      </c>
      <c r="BU66">
        <v>1.2896920000000001</v>
      </c>
      <c r="BV66">
        <v>1.8871929999999999</v>
      </c>
      <c r="BW66">
        <v>1.8668910000000001</v>
      </c>
      <c r="BX66">
        <v>1.88296</v>
      </c>
      <c r="BY66">
        <v>2.5793840000000001</v>
      </c>
      <c r="BZ66">
        <v>1.275936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5.1071809999999997</v>
      </c>
      <c r="CK66">
        <v>1.7973710000000001</v>
      </c>
      <c r="CL66">
        <v>0.93111900000000003</v>
      </c>
      <c r="CM66">
        <v>3.3750550000000001</v>
      </c>
      <c r="CN66">
        <v>3.4047869999999998</v>
      </c>
      <c r="CO66">
        <v>4.127014</v>
      </c>
      <c r="CP66">
        <v>2.0462090000000002</v>
      </c>
      <c r="CQ66">
        <v>3.4047860000000001</v>
      </c>
      <c r="CR66">
        <v>0</v>
      </c>
      <c r="CS66">
        <v>2.6848320000000001</v>
      </c>
      <c r="CT66">
        <v>0</v>
      </c>
      <c r="CU66">
        <v>0</v>
      </c>
      <c r="CV66">
        <v>0</v>
      </c>
      <c r="CW66">
        <v>2.3098610000000002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73.893837000000005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329.93417199999999</v>
      </c>
      <c r="L67">
        <v>0</v>
      </c>
      <c r="M67">
        <v>45.355356</v>
      </c>
      <c r="N67">
        <v>115.950656</v>
      </c>
      <c r="O67">
        <v>121.545478</v>
      </c>
      <c r="P67">
        <v>124.873493</v>
      </c>
      <c r="Q67">
        <v>0</v>
      </c>
      <c r="R67">
        <v>20.362341000000001</v>
      </c>
      <c r="S67">
        <v>25.346374999999998</v>
      </c>
      <c r="T67">
        <v>0</v>
      </c>
      <c r="U67">
        <v>335.36497500000002</v>
      </c>
      <c r="V67">
        <v>11.518913</v>
      </c>
      <c r="W67">
        <v>44.589516000000003</v>
      </c>
      <c r="X67">
        <v>94.504739999999998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15.141515999999999</v>
      </c>
      <c r="AF67">
        <v>8.709543</v>
      </c>
      <c r="AG67">
        <v>41.679530999999997</v>
      </c>
      <c r="AH67">
        <v>0</v>
      </c>
      <c r="AI67">
        <v>0</v>
      </c>
      <c r="AJ67">
        <v>0</v>
      </c>
      <c r="AK67">
        <v>51.431567000000001</v>
      </c>
      <c r="AL67">
        <v>2.2333639999999999</v>
      </c>
      <c r="AM67">
        <v>0</v>
      </c>
      <c r="AN67">
        <v>0.61618399999999995</v>
      </c>
      <c r="AO67">
        <v>3.3904079999999999</v>
      </c>
      <c r="AP67">
        <v>5.5396840000000003</v>
      </c>
      <c r="AQ67">
        <v>0</v>
      </c>
      <c r="AR67">
        <v>12.731328</v>
      </c>
      <c r="AS67">
        <v>11.634634999999999</v>
      </c>
      <c r="AT67">
        <v>14.411925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73.893837000000005</v>
      </c>
      <c r="BA67">
        <f t="shared" si="1"/>
        <v>1510.7595370000004</v>
      </c>
      <c r="BD67">
        <v>6.96</v>
      </c>
      <c r="BE67">
        <v>1.79</v>
      </c>
      <c r="BF67">
        <v>2.16</v>
      </c>
      <c r="BG67">
        <v>1.66</v>
      </c>
      <c r="BH67">
        <v>6.05</v>
      </c>
      <c r="BI67">
        <v>0.56000000000000005</v>
      </c>
      <c r="BJ67">
        <v>0.98</v>
      </c>
      <c r="BK67">
        <v>1.19</v>
      </c>
      <c r="BL67">
        <v>0.76</v>
      </c>
      <c r="BM67">
        <v>0.08</v>
      </c>
      <c r="BN67">
        <v>2.2799999999999998</v>
      </c>
      <c r="BO67">
        <v>1.82</v>
      </c>
      <c r="BP67">
        <v>0.25</v>
      </c>
      <c r="BQ67">
        <v>1.91</v>
      </c>
      <c r="BR67">
        <v>1.04</v>
      </c>
      <c r="BS67">
        <v>1.58</v>
      </c>
      <c r="BT67">
        <v>2.8535659999999998</v>
      </c>
      <c r="BU67">
        <v>1.2896920000000001</v>
      </c>
      <c r="BV67">
        <v>1.8871929999999999</v>
      </c>
      <c r="BW67">
        <v>1.8668910000000001</v>
      </c>
      <c r="BX67">
        <v>1.88296</v>
      </c>
      <c r="BY67">
        <v>2.5793840000000001</v>
      </c>
      <c r="BZ67">
        <v>1.275936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5.1071809999999997</v>
      </c>
      <c r="CK67">
        <v>1.7973710000000001</v>
      </c>
      <c r="CL67">
        <v>0.93111900000000003</v>
      </c>
      <c r="CM67">
        <v>3.3750550000000001</v>
      </c>
      <c r="CN67">
        <v>3.4047869999999998</v>
      </c>
      <c r="CO67">
        <v>4.127014</v>
      </c>
      <c r="CP67">
        <v>2.0462090000000002</v>
      </c>
      <c r="CQ67">
        <v>3.4047860000000001</v>
      </c>
      <c r="CR67">
        <v>0</v>
      </c>
      <c r="CS67">
        <v>2.6848320000000001</v>
      </c>
      <c r="CT67">
        <v>0</v>
      </c>
      <c r="CU67">
        <v>0</v>
      </c>
      <c r="CV67">
        <v>0</v>
      </c>
      <c r="CW67">
        <v>2.3098610000000002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73.893837000000005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329.93417199999999</v>
      </c>
      <c r="L68">
        <v>0</v>
      </c>
      <c r="M68">
        <v>45.355356</v>
      </c>
      <c r="N68">
        <v>115.950656</v>
      </c>
      <c r="O68">
        <v>121.545478</v>
      </c>
      <c r="P68">
        <v>124.873493</v>
      </c>
      <c r="Q68">
        <v>0</v>
      </c>
      <c r="R68">
        <v>20.362341000000001</v>
      </c>
      <c r="S68">
        <v>25.346374999999998</v>
      </c>
      <c r="T68">
        <v>0</v>
      </c>
      <c r="U68">
        <v>335.36497500000002</v>
      </c>
      <c r="V68">
        <v>11.518913</v>
      </c>
      <c r="W68">
        <v>44.589516000000003</v>
      </c>
      <c r="X68">
        <v>94.504739999999998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8.9583460000000006</v>
      </c>
      <c r="AE68">
        <v>30.283031999999999</v>
      </c>
      <c r="AF68">
        <v>8.709543</v>
      </c>
      <c r="AG68">
        <v>41.679530999999997</v>
      </c>
      <c r="AH68">
        <v>0</v>
      </c>
      <c r="AI68">
        <v>0</v>
      </c>
      <c r="AJ68">
        <v>0</v>
      </c>
      <c r="AK68">
        <v>51.431567000000001</v>
      </c>
      <c r="AL68">
        <v>2.2333639999999999</v>
      </c>
      <c r="AM68">
        <v>0</v>
      </c>
      <c r="AN68">
        <v>0.61618399999999995</v>
      </c>
      <c r="AO68">
        <v>3.3904079999999999</v>
      </c>
      <c r="AP68">
        <v>5.5396840000000003</v>
      </c>
      <c r="AQ68">
        <v>13.305045</v>
      </c>
      <c r="AR68">
        <v>12.731328</v>
      </c>
      <c r="AS68">
        <v>11.634634999999999</v>
      </c>
      <c r="AT68">
        <v>14.411925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73.893837000000005</v>
      </c>
      <c r="BA68">
        <f t="shared" ref="BA68:BA99" si="4">SUM(B68:AZ68)</f>
        <v>1548.1644440000005</v>
      </c>
      <c r="BD68">
        <v>6.96</v>
      </c>
      <c r="BE68">
        <v>1.79</v>
      </c>
      <c r="BF68">
        <v>2.16</v>
      </c>
      <c r="BG68">
        <v>1.66</v>
      </c>
      <c r="BH68">
        <v>6.05</v>
      </c>
      <c r="BI68">
        <v>0.56000000000000005</v>
      </c>
      <c r="BJ68">
        <v>0.98</v>
      </c>
      <c r="BK68">
        <v>1.19</v>
      </c>
      <c r="BL68">
        <v>0.76</v>
      </c>
      <c r="BM68">
        <v>0.08</v>
      </c>
      <c r="BN68">
        <v>2.2799999999999998</v>
      </c>
      <c r="BO68">
        <v>1.82</v>
      </c>
      <c r="BP68">
        <v>0.25</v>
      </c>
      <c r="BQ68">
        <v>1.91</v>
      </c>
      <c r="BR68">
        <v>1.04</v>
      </c>
      <c r="BS68">
        <v>1.58</v>
      </c>
      <c r="BT68">
        <v>2.8535659999999998</v>
      </c>
      <c r="BU68">
        <v>1.2896920000000001</v>
      </c>
      <c r="BV68">
        <v>1.8871929999999999</v>
      </c>
      <c r="BW68">
        <v>1.8668910000000001</v>
      </c>
      <c r="BX68">
        <v>1.88296</v>
      </c>
      <c r="BY68">
        <v>2.5793840000000001</v>
      </c>
      <c r="BZ68">
        <v>1.275936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5.1071809999999997</v>
      </c>
      <c r="CK68">
        <v>1.7973710000000001</v>
      </c>
      <c r="CL68">
        <v>0.93111900000000003</v>
      </c>
      <c r="CM68">
        <v>3.3750550000000001</v>
      </c>
      <c r="CN68">
        <v>3.4047869999999998</v>
      </c>
      <c r="CO68">
        <v>4.127014</v>
      </c>
      <c r="CP68">
        <v>2.0462090000000002</v>
      </c>
      <c r="CQ68">
        <v>3.4047860000000001</v>
      </c>
      <c r="CR68">
        <v>0</v>
      </c>
      <c r="CS68">
        <v>2.6848320000000001</v>
      </c>
      <c r="CT68">
        <v>0</v>
      </c>
      <c r="CU68">
        <v>0</v>
      </c>
      <c r="CV68">
        <v>0</v>
      </c>
      <c r="CW68">
        <v>2.3098610000000002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73.893837000000005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329.93417199999999</v>
      </c>
      <c r="L69">
        <v>0</v>
      </c>
      <c r="M69">
        <v>45.355356</v>
      </c>
      <c r="N69">
        <v>115.950656</v>
      </c>
      <c r="O69">
        <v>121.545478</v>
      </c>
      <c r="P69">
        <v>124.873493</v>
      </c>
      <c r="Q69">
        <v>0</v>
      </c>
      <c r="R69">
        <v>20.362341000000001</v>
      </c>
      <c r="S69">
        <v>25.346374999999998</v>
      </c>
      <c r="T69">
        <v>0</v>
      </c>
      <c r="U69">
        <v>335.36497500000002</v>
      </c>
      <c r="V69">
        <v>11.518913</v>
      </c>
      <c r="W69">
        <v>44.589516000000003</v>
      </c>
      <c r="X69">
        <v>94.504739999999998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8.9583460000000006</v>
      </c>
      <c r="AE69">
        <v>30.283031999999999</v>
      </c>
      <c r="AF69">
        <v>8.709543</v>
      </c>
      <c r="AG69">
        <v>41.679530999999997</v>
      </c>
      <c r="AH69">
        <v>18.585740000000001</v>
      </c>
      <c r="AI69">
        <v>0</v>
      </c>
      <c r="AJ69">
        <v>0</v>
      </c>
      <c r="AK69">
        <v>51.431567000000001</v>
      </c>
      <c r="AL69">
        <v>2.2333639999999999</v>
      </c>
      <c r="AM69">
        <v>0</v>
      </c>
      <c r="AN69">
        <v>0.61618399999999995</v>
      </c>
      <c r="AO69">
        <v>4.2380100000000001</v>
      </c>
      <c r="AP69">
        <v>5.5396840000000003</v>
      </c>
      <c r="AQ69">
        <v>15.428855</v>
      </c>
      <c r="AR69">
        <v>12.731328</v>
      </c>
      <c r="AS69">
        <v>11.634634999999999</v>
      </c>
      <c r="AT69">
        <v>14.411925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73.994261000000009</v>
      </c>
      <c r="BA69">
        <f t="shared" si="4"/>
        <v>1569.8220200000005</v>
      </c>
      <c r="BD69">
        <v>6.96</v>
      </c>
      <c r="BE69">
        <v>1.79</v>
      </c>
      <c r="BF69">
        <v>2.16</v>
      </c>
      <c r="BG69">
        <v>1.66</v>
      </c>
      <c r="BH69">
        <v>6.05</v>
      </c>
      <c r="BI69">
        <v>0.56000000000000005</v>
      </c>
      <c r="BJ69">
        <v>0.98</v>
      </c>
      <c r="BK69">
        <v>1.19</v>
      </c>
      <c r="BL69">
        <v>0.76</v>
      </c>
      <c r="BM69">
        <v>0.08</v>
      </c>
      <c r="BN69">
        <v>2.2799999999999998</v>
      </c>
      <c r="BO69">
        <v>1.82</v>
      </c>
      <c r="BP69">
        <v>0.25</v>
      </c>
      <c r="BQ69">
        <v>1.91</v>
      </c>
      <c r="BR69">
        <v>1.04</v>
      </c>
      <c r="BS69">
        <v>1.58</v>
      </c>
      <c r="BT69">
        <v>2.8535659999999998</v>
      </c>
      <c r="BU69">
        <v>1.2896920000000001</v>
      </c>
      <c r="BV69">
        <v>1.8871929999999999</v>
      </c>
      <c r="BW69">
        <v>1.8668910000000001</v>
      </c>
      <c r="BX69">
        <v>1.88296</v>
      </c>
      <c r="BY69">
        <v>2.5793840000000001</v>
      </c>
      <c r="BZ69">
        <v>1.275936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5.1071809999999997</v>
      </c>
      <c r="CK69">
        <v>1.7973710000000001</v>
      </c>
      <c r="CL69">
        <v>0.93111900000000003</v>
      </c>
      <c r="CM69">
        <v>3.3750550000000001</v>
      </c>
      <c r="CN69">
        <v>3.4047869999999998</v>
      </c>
      <c r="CO69">
        <v>4.127014</v>
      </c>
      <c r="CP69">
        <v>2.0462090000000002</v>
      </c>
      <c r="CQ69">
        <v>3.4047860000000001</v>
      </c>
      <c r="CR69">
        <v>0</v>
      </c>
      <c r="CS69">
        <v>2.6848320000000001</v>
      </c>
      <c r="CT69">
        <v>0</v>
      </c>
      <c r="CU69">
        <v>0</v>
      </c>
      <c r="CV69">
        <v>0.100424</v>
      </c>
      <c r="CW69">
        <v>2.3098610000000002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73.994261000000009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329.93417199999999</v>
      </c>
      <c r="L70">
        <v>0</v>
      </c>
      <c r="M70">
        <v>45.355356</v>
      </c>
      <c r="N70">
        <v>115.950656</v>
      </c>
      <c r="O70">
        <v>121.545478</v>
      </c>
      <c r="P70">
        <v>124.873493</v>
      </c>
      <c r="Q70">
        <v>0</v>
      </c>
      <c r="R70">
        <v>20.362341000000001</v>
      </c>
      <c r="S70">
        <v>25.346374999999998</v>
      </c>
      <c r="T70">
        <v>0</v>
      </c>
      <c r="U70">
        <v>335.36497500000002</v>
      </c>
      <c r="V70">
        <v>11.518913</v>
      </c>
      <c r="W70">
        <v>44.589516000000003</v>
      </c>
      <c r="X70">
        <v>94.504739999999998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8.9583460000000006</v>
      </c>
      <c r="AE70">
        <v>30.283031999999999</v>
      </c>
      <c r="AF70">
        <v>8.709543</v>
      </c>
      <c r="AG70">
        <v>41.679530999999997</v>
      </c>
      <c r="AH70">
        <v>37.171480000000003</v>
      </c>
      <c r="AI70">
        <v>0</v>
      </c>
      <c r="AJ70">
        <v>0</v>
      </c>
      <c r="AK70">
        <v>51.431567000000001</v>
      </c>
      <c r="AL70">
        <v>2.2333639999999999</v>
      </c>
      <c r="AM70">
        <v>0</v>
      </c>
      <c r="AN70">
        <v>0.61618399999999995</v>
      </c>
      <c r="AO70">
        <v>4.2380100000000001</v>
      </c>
      <c r="AP70">
        <v>5.5396840000000003</v>
      </c>
      <c r="AQ70">
        <v>30.857710000000001</v>
      </c>
      <c r="AR70">
        <v>12.731328</v>
      </c>
      <c r="AS70">
        <v>11.634634999999999</v>
      </c>
      <c r="AT70">
        <v>14.411925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74.09468600000001</v>
      </c>
      <c r="BA70">
        <f t="shared" si="4"/>
        <v>1603.9370400000003</v>
      </c>
      <c r="BD70">
        <v>6.96</v>
      </c>
      <c r="BE70">
        <v>1.79</v>
      </c>
      <c r="BF70">
        <v>2.16</v>
      </c>
      <c r="BG70">
        <v>1.66</v>
      </c>
      <c r="BH70">
        <v>6.05</v>
      </c>
      <c r="BI70">
        <v>0.56000000000000005</v>
      </c>
      <c r="BJ70">
        <v>0.98</v>
      </c>
      <c r="BK70">
        <v>1.19</v>
      </c>
      <c r="BL70">
        <v>0.76</v>
      </c>
      <c r="BM70">
        <v>0.08</v>
      </c>
      <c r="BN70">
        <v>2.2799999999999998</v>
      </c>
      <c r="BO70">
        <v>1.82</v>
      </c>
      <c r="BP70">
        <v>0.25</v>
      </c>
      <c r="BQ70">
        <v>1.91</v>
      </c>
      <c r="BR70">
        <v>1.04</v>
      </c>
      <c r="BS70">
        <v>1.58</v>
      </c>
      <c r="BT70">
        <v>2.8535659999999998</v>
      </c>
      <c r="BU70">
        <v>1.2896920000000001</v>
      </c>
      <c r="BV70">
        <v>1.8871929999999999</v>
      </c>
      <c r="BW70">
        <v>1.8668910000000001</v>
      </c>
      <c r="BX70">
        <v>1.88296</v>
      </c>
      <c r="BY70">
        <v>2.5793840000000001</v>
      </c>
      <c r="BZ70">
        <v>1.275936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5.1071809999999997</v>
      </c>
      <c r="CK70">
        <v>1.7973710000000001</v>
      </c>
      <c r="CL70">
        <v>0.93111900000000003</v>
      </c>
      <c r="CM70">
        <v>3.3750550000000001</v>
      </c>
      <c r="CN70">
        <v>3.4047869999999998</v>
      </c>
      <c r="CO70">
        <v>4.127014</v>
      </c>
      <c r="CP70">
        <v>2.0462090000000002</v>
      </c>
      <c r="CQ70">
        <v>3.4047860000000001</v>
      </c>
      <c r="CR70">
        <v>0</v>
      </c>
      <c r="CS70">
        <v>2.6848320000000001</v>
      </c>
      <c r="CT70">
        <v>0</v>
      </c>
      <c r="CU70">
        <v>0</v>
      </c>
      <c r="CV70">
        <v>0.200849</v>
      </c>
      <c r="CW70">
        <v>2.3098610000000002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74.09468600000001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329.93417199999999</v>
      </c>
      <c r="L71">
        <v>0</v>
      </c>
      <c r="M71">
        <v>45.355356</v>
      </c>
      <c r="N71">
        <v>115.950656</v>
      </c>
      <c r="O71">
        <v>121.545478</v>
      </c>
      <c r="P71">
        <v>124.873493</v>
      </c>
      <c r="Q71">
        <v>0</v>
      </c>
      <c r="R71">
        <v>20.362341000000001</v>
      </c>
      <c r="S71">
        <v>25.346374999999998</v>
      </c>
      <c r="T71">
        <v>0</v>
      </c>
      <c r="U71">
        <v>335.36497500000002</v>
      </c>
      <c r="V71">
        <v>11.518913</v>
      </c>
      <c r="W71">
        <v>44.589516000000003</v>
      </c>
      <c r="X71">
        <v>94.504739999999998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8.9583460000000006</v>
      </c>
      <c r="AE71">
        <v>30.283031999999999</v>
      </c>
      <c r="AF71">
        <v>8.709543</v>
      </c>
      <c r="AG71">
        <v>41.679530999999997</v>
      </c>
      <c r="AH71">
        <v>45.906778000000003</v>
      </c>
      <c r="AI71">
        <v>0</v>
      </c>
      <c r="AJ71">
        <v>0</v>
      </c>
      <c r="AK71">
        <v>51.431567000000001</v>
      </c>
      <c r="AL71">
        <v>2.2333639999999999</v>
      </c>
      <c r="AM71">
        <v>0</v>
      </c>
      <c r="AN71">
        <v>0.61618399999999995</v>
      </c>
      <c r="AO71">
        <v>4.2380100000000001</v>
      </c>
      <c r="AP71">
        <v>4.9241640000000002</v>
      </c>
      <c r="AQ71">
        <v>30.857710000000001</v>
      </c>
      <c r="AR71">
        <v>12.731328</v>
      </c>
      <c r="AS71">
        <v>11.634634999999999</v>
      </c>
      <c r="AT71">
        <v>14.411925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74.142159000000007</v>
      </c>
      <c r="BA71">
        <f t="shared" si="4"/>
        <v>1612.1042910000003</v>
      </c>
      <c r="BD71">
        <v>6.96</v>
      </c>
      <c r="BE71">
        <v>1.79</v>
      </c>
      <c r="BF71">
        <v>2.16</v>
      </c>
      <c r="BG71">
        <v>1.66</v>
      </c>
      <c r="BH71">
        <v>6.05</v>
      </c>
      <c r="BI71">
        <v>0.56000000000000005</v>
      </c>
      <c r="BJ71">
        <v>0.98</v>
      </c>
      <c r="BK71">
        <v>1.19</v>
      </c>
      <c r="BL71">
        <v>0.76</v>
      </c>
      <c r="BM71">
        <v>0.08</v>
      </c>
      <c r="BN71">
        <v>2.2799999999999998</v>
      </c>
      <c r="BO71">
        <v>1.82</v>
      </c>
      <c r="BP71">
        <v>0.25</v>
      </c>
      <c r="BQ71">
        <v>1.91</v>
      </c>
      <c r="BR71">
        <v>1.04</v>
      </c>
      <c r="BS71">
        <v>1.58</v>
      </c>
      <c r="BT71">
        <v>2.8535659999999998</v>
      </c>
      <c r="BU71">
        <v>1.2896920000000001</v>
      </c>
      <c r="BV71">
        <v>1.8871929999999999</v>
      </c>
      <c r="BW71">
        <v>1.8668910000000001</v>
      </c>
      <c r="BX71">
        <v>1.88296</v>
      </c>
      <c r="BY71">
        <v>2.5793840000000001</v>
      </c>
      <c r="BZ71">
        <v>1.275936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5.1071809999999997</v>
      </c>
      <c r="CK71">
        <v>1.7973710000000001</v>
      </c>
      <c r="CL71">
        <v>0.93111900000000003</v>
      </c>
      <c r="CM71">
        <v>3.3750550000000001</v>
      </c>
      <c r="CN71">
        <v>3.4047869999999998</v>
      </c>
      <c r="CO71">
        <v>4.127014</v>
      </c>
      <c r="CP71">
        <v>2.0462090000000002</v>
      </c>
      <c r="CQ71">
        <v>3.4047860000000001</v>
      </c>
      <c r="CR71">
        <v>0</v>
      </c>
      <c r="CS71">
        <v>2.6848320000000001</v>
      </c>
      <c r="CT71">
        <v>0</v>
      </c>
      <c r="CU71">
        <v>0</v>
      </c>
      <c r="CV71">
        <v>0.24832199999999999</v>
      </c>
      <c r="CW71">
        <v>2.3098610000000002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74.142159000000007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329.93417199999999</v>
      </c>
      <c r="L72">
        <v>0</v>
      </c>
      <c r="M72">
        <v>45.355356</v>
      </c>
      <c r="N72">
        <v>115.950656</v>
      </c>
      <c r="O72">
        <v>121.545478</v>
      </c>
      <c r="P72">
        <v>124.873493</v>
      </c>
      <c r="Q72">
        <v>0</v>
      </c>
      <c r="R72">
        <v>20.362341000000001</v>
      </c>
      <c r="S72">
        <v>25.346374999999998</v>
      </c>
      <c r="T72">
        <v>0</v>
      </c>
      <c r="U72">
        <v>335.36497500000002</v>
      </c>
      <c r="V72">
        <v>11.518913</v>
      </c>
      <c r="W72">
        <v>44.589516000000003</v>
      </c>
      <c r="X72">
        <v>94.504739999999998</v>
      </c>
      <c r="Y72">
        <v>0</v>
      </c>
      <c r="Z72">
        <v>0</v>
      </c>
      <c r="AA72">
        <v>0</v>
      </c>
      <c r="AB72">
        <v>0</v>
      </c>
      <c r="AC72">
        <v>9.5195120000000006</v>
      </c>
      <c r="AD72">
        <v>8.9583460000000006</v>
      </c>
      <c r="AE72">
        <v>30.283031999999999</v>
      </c>
      <c r="AF72">
        <v>8.709543</v>
      </c>
      <c r="AG72">
        <v>41.679530999999997</v>
      </c>
      <c r="AH72">
        <v>60.124868999999997</v>
      </c>
      <c r="AI72">
        <v>3.7565490000000001</v>
      </c>
      <c r="AJ72">
        <v>0</v>
      </c>
      <c r="AK72">
        <v>51.431567000000001</v>
      </c>
      <c r="AL72">
        <v>2.2333639999999999</v>
      </c>
      <c r="AM72">
        <v>0</v>
      </c>
      <c r="AN72">
        <v>0.61618399999999995</v>
      </c>
      <c r="AO72">
        <v>4.2380100000000001</v>
      </c>
      <c r="AP72">
        <v>4.9241640000000002</v>
      </c>
      <c r="AQ72">
        <v>30.857710000000001</v>
      </c>
      <c r="AR72">
        <v>12.731328</v>
      </c>
      <c r="AS72">
        <v>11.634634999999999</v>
      </c>
      <c r="AT72">
        <v>14.411925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74.485236000000015</v>
      </c>
      <c r="BA72">
        <f t="shared" si="4"/>
        <v>1639.9415200000003</v>
      </c>
      <c r="BD72">
        <v>6.96</v>
      </c>
      <c r="BE72">
        <v>1.79</v>
      </c>
      <c r="BF72">
        <v>2.16</v>
      </c>
      <c r="BG72">
        <v>1.66</v>
      </c>
      <c r="BH72">
        <v>6.05</v>
      </c>
      <c r="BI72">
        <v>0.56000000000000005</v>
      </c>
      <c r="BJ72">
        <v>0.98</v>
      </c>
      <c r="BK72">
        <v>1.19</v>
      </c>
      <c r="BL72">
        <v>0.76</v>
      </c>
      <c r="BM72">
        <v>0.08</v>
      </c>
      <c r="BN72">
        <v>2.2799999999999998</v>
      </c>
      <c r="BO72">
        <v>1.82</v>
      </c>
      <c r="BP72">
        <v>0.25</v>
      </c>
      <c r="BQ72">
        <v>1.91</v>
      </c>
      <c r="BR72">
        <v>1.04</v>
      </c>
      <c r="BS72">
        <v>1.58</v>
      </c>
      <c r="BT72">
        <v>2.8535659999999998</v>
      </c>
      <c r="BU72">
        <v>1.2896920000000001</v>
      </c>
      <c r="BV72">
        <v>1.8871929999999999</v>
      </c>
      <c r="BW72">
        <v>1.8668910000000001</v>
      </c>
      <c r="BX72">
        <v>1.88296</v>
      </c>
      <c r="BY72">
        <v>2.5793840000000001</v>
      </c>
      <c r="BZ72">
        <v>1.275936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5.1071809999999997</v>
      </c>
      <c r="CK72">
        <v>1.7973710000000001</v>
      </c>
      <c r="CL72">
        <v>0.93111900000000003</v>
      </c>
      <c r="CM72">
        <v>3.3750550000000001</v>
      </c>
      <c r="CN72">
        <v>3.4047869999999998</v>
      </c>
      <c r="CO72">
        <v>4.127014</v>
      </c>
      <c r="CP72">
        <v>2.0462090000000002</v>
      </c>
      <c r="CQ72">
        <v>3.4047860000000001</v>
      </c>
      <c r="CR72">
        <v>0</v>
      </c>
      <c r="CS72">
        <v>2.6848320000000001</v>
      </c>
      <c r="CT72">
        <v>0</v>
      </c>
      <c r="CU72">
        <v>0.26638899999999999</v>
      </c>
      <c r="CV72">
        <v>0.32501000000000002</v>
      </c>
      <c r="CW72">
        <v>2.3098610000000002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74.485236000000015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329.93417199999999</v>
      </c>
      <c r="L73">
        <v>0</v>
      </c>
      <c r="M73">
        <v>45.355356</v>
      </c>
      <c r="N73">
        <v>115.950656</v>
      </c>
      <c r="O73">
        <v>121.545478</v>
      </c>
      <c r="P73">
        <v>124.873493</v>
      </c>
      <c r="Q73">
        <v>0</v>
      </c>
      <c r="R73">
        <v>20.362341000000001</v>
      </c>
      <c r="S73">
        <v>25.346374999999998</v>
      </c>
      <c r="T73">
        <v>0</v>
      </c>
      <c r="U73">
        <v>335.36497500000002</v>
      </c>
      <c r="V73">
        <v>11.518913</v>
      </c>
      <c r="W73">
        <v>44.589516000000003</v>
      </c>
      <c r="X73">
        <v>94.504739999999998</v>
      </c>
      <c r="Y73">
        <v>0</v>
      </c>
      <c r="Z73">
        <v>0</v>
      </c>
      <c r="AA73">
        <v>13.437663000000001</v>
      </c>
      <c r="AB73">
        <v>0</v>
      </c>
      <c r="AC73">
        <v>19.039024000000001</v>
      </c>
      <c r="AD73">
        <v>8.9583460000000006</v>
      </c>
      <c r="AE73">
        <v>30.283031999999999</v>
      </c>
      <c r="AF73">
        <v>8.709543</v>
      </c>
      <c r="AG73">
        <v>41.679530999999997</v>
      </c>
      <c r="AH73">
        <v>68.860167000000004</v>
      </c>
      <c r="AI73">
        <v>16.278379000000001</v>
      </c>
      <c r="AJ73">
        <v>0</v>
      </c>
      <c r="AK73">
        <v>51.431567000000001</v>
      </c>
      <c r="AL73">
        <v>2.2333639999999999</v>
      </c>
      <c r="AM73">
        <v>0</v>
      </c>
      <c r="AN73">
        <v>0.61618399999999995</v>
      </c>
      <c r="AO73">
        <v>3.6729419999999999</v>
      </c>
      <c r="AP73">
        <v>3.6931229999999999</v>
      </c>
      <c r="AQ73">
        <v>46.286565000000003</v>
      </c>
      <c r="AR73">
        <v>15.914160000000001</v>
      </c>
      <c r="AS73">
        <v>11.634634999999999</v>
      </c>
      <c r="AT73">
        <v>14.411925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74.799098999999998</v>
      </c>
      <c r="BA73">
        <f t="shared" si="4"/>
        <v>1701.2852640000003</v>
      </c>
      <c r="BD73">
        <v>6.96</v>
      </c>
      <c r="BE73">
        <v>1.79</v>
      </c>
      <c r="BF73">
        <v>2.16</v>
      </c>
      <c r="BG73">
        <v>1.66</v>
      </c>
      <c r="BH73">
        <v>6.05</v>
      </c>
      <c r="BI73">
        <v>0.56000000000000005</v>
      </c>
      <c r="BJ73">
        <v>0.98</v>
      </c>
      <c r="BK73">
        <v>1.19</v>
      </c>
      <c r="BL73">
        <v>0.76</v>
      </c>
      <c r="BM73">
        <v>0.08</v>
      </c>
      <c r="BN73">
        <v>2.2799999999999998</v>
      </c>
      <c r="BO73">
        <v>1.82</v>
      </c>
      <c r="BP73">
        <v>0.25</v>
      </c>
      <c r="BQ73">
        <v>1.91</v>
      </c>
      <c r="BR73">
        <v>1.04</v>
      </c>
      <c r="BS73">
        <v>1.58</v>
      </c>
      <c r="BT73">
        <v>2.8535659999999998</v>
      </c>
      <c r="BU73">
        <v>1.2896920000000001</v>
      </c>
      <c r="BV73">
        <v>1.8871929999999999</v>
      </c>
      <c r="BW73">
        <v>1.8668910000000001</v>
      </c>
      <c r="BX73">
        <v>1.88296</v>
      </c>
      <c r="BY73">
        <v>2.5793840000000001</v>
      </c>
      <c r="BZ73">
        <v>1.275936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5.1071809999999997</v>
      </c>
      <c r="CK73">
        <v>1.7973710000000001</v>
      </c>
      <c r="CL73">
        <v>0.93111900000000003</v>
      </c>
      <c r="CM73">
        <v>3.3750550000000001</v>
      </c>
      <c r="CN73">
        <v>3.4047869999999998</v>
      </c>
      <c r="CO73">
        <v>4.127014</v>
      </c>
      <c r="CP73">
        <v>2.0462090000000002</v>
      </c>
      <c r="CQ73">
        <v>3.4047860000000001</v>
      </c>
      <c r="CR73">
        <v>0</v>
      </c>
      <c r="CS73">
        <v>2.6848320000000001</v>
      </c>
      <c r="CT73">
        <v>0</v>
      </c>
      <c r="CU73">
        <v>0.53277799999999997</v>
      </c>
      <c r="CV73">
        <v>0.37248399999999998</v>
      </c>
      <c r="CW73">
        <v>2.3098610000000002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74.799098999999998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329.93417199999999</v>
      </c>
      <c r="L74">
        <v>0</v>
      </c>
      <c r="M74">
        <v>45.355356</v>
      </c>
      <c r="N74">
        <v>115.950656</v>
      </c>
      <c r="O74">
        <v>121.545478</v>
      </c>
      <c r="P74">
        <v>124.873493</v>
      </c>
      <c r="Q74">
        <v>0</v>
      </c>
      <c r="R74">
        <v>20.362341000000001</v>
      </c>
      <c r="S74">
        <v>25.346374999999998</v>
      </c>
      <c r="T74">
        <v>0</v>
      </c>
      <c r="U74">
        <v>335.36497500000002</v>
      </c>
      <c r="V74">
        <v>11.518913</v>
      </c>
      <c r="W74">
        <v>44.589516000000003</v>
      </c>
      <c r="X74">
        <v>94.504739999999998</v>
      </c>
      <c r="Y74">
        <v>0</v>
      </c>
      <c r="Z74">
        <v>6.2982019999999999</v>
      </c>
      <c r="AA74">
        <v>13.437663000000001</v>
      </c>
      <c r="AB74">
        <v>12.902386</v>
      </c>
      <c r="AC74">
        <v>19.039024000000001</v>
      </c>
      <c r="AD74">
        <v>17.916692000000001</v>
      </c>
      <c r="AE74">
        <v>48.619408</v>
      </c>
      <c r="AF74">
        <v>8.709543</v>
      </c>
      <c r="AG74">
        <v>41.679530999999997</v>
      </c>
      <c r="AH74">
        <v>91.813556000000005</v>
      </c>
      <c r="AI74">
        <v>16.278379000000001</v>
      </c>
      <c r="AJ74">
        <v>0</v>
      </c>
      <c r="AK74">
        <v>51.431567000000001</v>
      </c>
      <c r="AL74">
        <v>2.2333639999999999</v>
      </c>
      <c r="AM74">
        <v>0</v>
      </c>
      <c r="AN74">
        <v>0.61618399999999995</v>
      </c>
      <c r="AO74">
        <v>3.6729419999999999</v>
      </c>
      <c r="AP74">
        <v>3.6931229999999999</v>
      </c>
      <c r="AQ74">
        <v>46.286565000000003</v>
      </c>
      <c r="AR74">
        <v>15.914160000000001</v>
      </c>
      <c r="AS74">
        <v>11.634634999999999</v>
      </c>
      <c r="AT74">
        <v>14.411925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75.170814000000007</v>
      </c>
      <c r="BA74">
        <f t="shared" si="4"/>
        <v>1771.1056780000004</v>
      </c>
      <c r="BD74">
        <v>6.96</v>
      </c>
      <c r="BE74">
        <v>1.79</v>
      </c>
      <c r="BF74">
        <v>2.16</v>
      </c>
      <c r="BG74">
        <v>1.66</v>
      </c>
      <c r="BH74">
        <v>6.05</v>
      </c>
      <c r="BI74">
        <v>0.56000000000000005</v>
      </c>
      <c r="BJ74">
        <v>0.98</v>
      </c>
      <c r="BK74">
        <v>1.19</v>
      </c>
      <c r="BL74">
        <v>0.76</v>
      </c>
      <c r="BM74">
        <v>0.08</v>
      </c>
      <c r="BN74">
        <v>2.2799999999999998</v>
      </c>
      <c r="BO74">
        <v>1.82</v>
      </c>
      <c r="BP74">
        <v>0.25</v>
      </c>
      <c r="BQ74">
        <v>1.91</v>
      </c>
      <c r="BR74">
        <v>1.04</v>
      </c>
      <c r="BS74">
        <v>1.58</v>
      </c>
      <c r="BT74">
        <v>2.8535659999999998</v>
      </c>
      <c r="BU74">
        <v>1.2896920000000001</v>
      </c>
      <c r="BV74">
        <v>1.8871929999999999</v>
      </c>
      <c r="BW74">
        <v>1.8668910000000001</v>
      </c>
      <c r="BX74">
        <v>1.88296</v>
      </c>
      <c r="BY74">
        <v>2.5793840000000001</v>
      </c>
      <c r="BZ74">
        <v>1.275936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5.1071809999999997</v>
      </c>
      <c r="CK74">
        <v>1.7973710000000001</v>
      </c>
      <c r="CL74">
        <v>0.93111900000000003</v>
      </c>
      <c r="CM74">
        <v>3.3750550000000001</v>
      </c>
      <c r="CN74">
        <v>3.4047869999999998</v>
      </c>
      <c r="CO74">
        <v>4.127014</v>
      </c>
      <c r="CP74">
        <v>2.0462090000000002</v>
      </c>
      <c r="CQ74">
        <v>3.4047860000000001</v>
      </c>
      <c r="CR74">
        <v>0</v>
      </c>
      <c r="CS74">
        <v>2.6848320000000001</v>
      </c>
      <c r="CT74">
        <v>0</v>
      </c>
      <c r="CU74">
        <v>0.78033200000000003</v>
      </c>
      <c r="CV74">
        <v>0.496645</v>
      </c>
      <c r="CW74">
        <v>2.3098610000000002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75.170814000000007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329.93417199999999</v>
      </c>
      <c r="L75">
        <v>0</v>
      </c>
      <c r="M75">
        <v>45.355356</v>
      </c>
      <c r="N75">
        <v>115.950656</v>
      </c>
      <c r="O75">
        <v>121.545478</v>
      </c>
      <c r="P75">
        <v>124.873493</v>
      </c>
      <c r="Q75">
        <v>0</v>
      </c>
      <c r="R75">
        <v>20.362341000000001</v>
      </c>
      <c r="S75">
        <v>25.346374999999998</v>
      </c>
      <c r="T75">
        <v>0</v>
      </c>
      <c r="U75">
        <v>335.36497500000002</v>
      </c>
      <c r="V75">
        <v>11.518913</v>
      </c>
      <c r="W75">
        <v>44.589516000000003</v>
      </c>
      <c r="X75">
        <v>94.504739999999998</v>
      </c>
      <c r="Y75">
        <v>0</v>
      </c>
      <c r="Z75">
        <v>6.2982019999999999</v>
      </c>
      <c r="AA75">
        <v>26.951245</v>
      </c>
      <c r="AB75">
        <v>12.902386</v>
      </c>
      <c r="AC75">
        <v>28.558537000000001</v>
      </c>
      <c r="AD75">
        <v>17.916692000000001</v>
      </c>
      <c r="AE75">
        <v>48.619408</v>
      </c>
      <c r="AF75">
        <v>8.709543</v>
      </c>
      <c r="AG75">
        <v>41.679530999999997</v>
      </c>
      <c r="AH75">
        <v>112.53665599999999</v>
      </c>
      <c r="AI75">
        <v>16.278379000000001</v>
      </c>
      <c r="AJ75">
        <v>0</v>
      </c>
      <c r="AK75">
        <v>51.431567000000001</v>
      </c>
      <c r="AL75">
        <v>10.050138</v>
      </c>
      <c r="AM75">
        <v>0</v>
      </c>
      <c r="AN75">
        <v>0.61618399999999995</v>
      </c>
      <c r="AO75">
        <v>3.6729419999999999</v>
      </c>
      <c r="AP75">
        <v>3.6931229999999999</v>
      </c>
      <c r="AQ75">
        <v>61.715420000000002</v>
      </c>
      <c r="AR75">
        <v>21.218879999999999</v>
      </c>
      <c r="AS75">
        <v>11.634634999999999</v>
      </c>
      <c r="AT75">
        <v>14.411925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75.541702000000001</v>
      </c>
      <c r="BA75">
        <f t="shared" si="4"/>
        <v>1843.7831100000003</v>
      </c>
      <c r="BD75">
        <v>6.96</v>
      </c>
      <c r="BE75">
        <v>1.79</v>
      </c>
      <c r="BF75">
        <v>2.16</v>
      </c>
      <c r="BG75">
        <v>1.66</v>
      </c>
      <c r="BH75">
        <v>6.05</v>
      </c>
      <c r="BI75">
        <v>0.56000000000000005</v>
      </c>
      <c r="BJ75">
        <v>0.98</v>
      </c>
      <c r="BK75">
        <v>1.19</v>
      </c>
      <c r="BL75">
        <v>0.76</v>
      </c>
      <c r="BM75">
        <v>0.08</v>
      </c>
      <c r="BN75">
        <v>2.2799999999999998</v>
      </c>
      <c r="BO75">
        <v>1.82</v>
      </c>
      <c r="BP75">
        <v>0.25</v>
      </c>
      <c r="BQ75">
        <v>1.91</v>
      </c>
      <c r="BR75">
        <v>1.04</v>
      </c>
      <c r="BS75">
        <v>1.58</v>
      </c>
      <c r="BT75">
        <v>2.8535659999999998</v>
      </c>
      <c r="BU75">
        <v>1.2896920000000001</v>
      </c>
      <c r="BV75">
        <v>1.8871929999999999</v>
      </c>
      <c r="BW75">
        <v>1.8668910000000001</v>
      </c>
      <c r="BX75">
        <v>1.88296</v>
      </c>
      <c r="BY75">
        <v>2.5793840000000001</v>
      </c>
      <c r="BZ75">
        <v>1.275936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5.1071809999999997</v>
      </c>
      <c r="CK75">
        <v>1.7973710000000001</v>
      </c>
      <c r="CL75">
        <v>0.93111900000000003</v>
      </c>
      <c r="CM75">
        <v>3.3750550000000001</v>
      </c>
      <c r="CN75">
        <v>3.4047869999999998</v>
      </c>
      <c r="CO75">
        <v>4.127014</v>
      </c>
      <c r="CP75">
        <v>2.0462090000000002</v>
      </c>
      <c r="CQ75">
        <v>3.4047860000000001</v>
      </c>
      <c r="CR75">
        <v>0</v>
      </c>
      <c r="CS75">
        <v>2.6848320000000001</v>
      </c>
      <c r="CT75">
        <v>0.31332399999999999</v>
      </c>
      <c r="CU75">
        <v>0.72651600000000005</v>
      </c>
      <c r="CV75">
        <v>0.60802500000000004</v>
      </c>
      <c r="CW75">
        <v>2.3098610000000002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75.541702000000001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329.93417199999999</v>
      </c>
      <c r="L76">
        <v>0</v>
      </c>
      <c r="M76">
        <v>45.355356</v>
      </c>
      <c r="N76">
        <v>115.950656</v>
      </c>
      <c r="O76">
        <v>121.545478</v>
      </c>
      <c r="P76">
        <v>124.873493</v>
      </c>
      <c r="Q76">
        <v>0</v>
      </c>
      <c r="R76">
        <v>20.362341000000001</v>
      </c>
      <c r="S76">
        <v>25.346374999999998</v>
      </c>
      <c r="T76">
        <v>0</v>
      </c>
      <c r="U76">
        <v>335.36497500000002</v>
      </c>
      <c r="V76">
        <v>11.518913</v>
      </c>
      <c r="W76">
        <v>44.589516000000003</v>
      </c>
      <c r="X76">
        <v>94.504739999999998</v>
      </c>
      <c r="Y76">
        <v>0</v>
      </c>
      <c r="Z76">
        <v>12.596404</v>
      </c>
      <c r="AA76">
        <v>40.504305000000002</v>
      </c>
      <c r="AB76">
        <v>39.023135000000003</v>
      </c>
      <c r="AC76">
        <v>28.558537000000001</v>
      </c>
      <c r="AD76">
        <v>17.916692000000001</v>
      </c>
      <c r="AE76">
        <v>48.619408</v>
      </c>
      <c r="AF76">
        <v>19.35454</v>
      </c>
      <c r="AG76">
        <v>41.679530999999997</v>
      </c>
      <c r="AH76">
        <v>137.72033300000001</v>
      </c>
      <c r="AI76">
        <v>16.278379000000001</v>
      </c>
      <c r="AJ76">
        <v>0</v>
      </c>
      <c r="AK76">
        <v>51.431567000000001</v>
      </c>
      <c r="AL76">
        <v>22.333639999999999</v>
      </c>
      <c r="AM76">
        <v>0</v>
      </c>
      <c r="AN76">
        <v>0.61618399999999995</v>
      </c>
      <c r="AO76">
        <v>3.6729419999999999</v>
      </c>
      <c r="AP76">
        <v>3.6931229999999999</v>
      </c>
      <c r="AQ76">
        <v>61.715420000000002</v>
      </c>
      <c r="AR76">
        <v>21.218879999999999</v>
      </c>
      <c r="AS76">
        <v>11.634634999999999</v>
      </c>
      <c r="AT76">
        <v>14.411925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76.331010000000006</v>
      </c>
      <c r="BA76">
        <f t="shared" si="4"/>
        <v>1938.6566050000004</v>
      </c>
      <c r="BD76">
        <v>6.96</v>
      </c>
      <c r="BE76">
        <v>1.79</v>
      </c>
      <c r="BF76">
        <v>2.16</v>
      </c>
      <c r="BG76">
        <v>1.66</v>
      </c>
      <c r="BH76">
        <v>6.05</v>
      </c>
      <c r="BI76">
        <v>0.56000000000000005</v>
      </c>
      <c r="BJ76">
        <v>0.98</v>
      </c>
      <c r="BK76">
        <v>1.19</v>
      </c>
      <c r="BL76">
        <v>0.76</v>
      </c>
      <c r="BM76">
        <v>0.08</v>
      </c>
      <c r="BN76">
        <v>2.2799999999999998</v>
      </c>
      <c r="BO76">
        <v>1.82</v>
      </c>
      <c r="BP76">
        <v>0.25</v>
      </c>
      <c r="BQ76">
        <v>1.91</v>
      </c>
      <c r="BR76">
        <v>1.04</v>
      </c>
      <c r="BS76">
        <v>1.58</v>
      </c>
      <c r="BT76">
        <v>2.8535659999999998</v>
      </c>
      <c r="BU76">
        <v>1.2896920000000001</v>
      </c>
      <c r="BV76">
        <v>1.8871929999999999</v>
      </c>
      <c r="BW76">
        <v>1.8668910000000001</v>
      </c>
      <c r="BX76">
        <v>1.88296</v>
      </c>
      <c r="BY76">
        <v>2.5793840000000001</v>
      </c>
      <c r="BZ76">
        <v>1.275936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5.1071809999999997</v>
      </c>
      <c r="CK76">
        <v>1.7973710000000001</v>
      </c>
      <c r="CL76">
        <v>0.93111900000000003</v>
      </c>
      <c r="CM76">
        <v>3.3750550000000001</v>
      </c>
      <c r="CN76">
        <v>3.4047869999999998</v>
      </c>
      <c r="CO76">
        <v>4.127014</v>
      </c>
      <c r="CP76">
        <v>2.0462090000000002</v>
      </c>
      <c r="CQ76">
        <v>3.4047860000000001</v>
      </c>
      <c r="CR76">
        <v>0</v>
      </c>
      <c r="CS76">
        <v>2.6848320000000001</v>
      </c>
      <c r="CT76">
        <v>0.62664900000000001</v>
      </c>
      <c r="CU76">
        <v>1.0655570000000001</v>
      </c>
      <c r="CV76">
        <v>0.74496700000000005</v>
      </c>
      <c r="CW76">
        <v>2.3098610000000002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76.331010000000006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329.93417199999999</v>
      </c>
      <c r="L77">
        <v>0</v>
      </c>
      <c r="M77">
        <v>45.355356</v>
      </c>
      <c r="N77">
        <v>115.950656</v>
      </c>
      <c r="O77">
        <v>121.545478</v>
      </c>
      <c r="P77">
        <v>124.873493</v>
      </c>
      <c r="Q77">
        <v>0</v>
      </c>
      <c r="R77">
        <v>20.362341000000001</v>
      </c>
      <c r="S77">
        <v>25.346374999999998</v>
      </c>
      <c r="T77">
        <v>0</v>
      </c>
      <c r="U77">
        <v>335.36497500000002</v>
      </c>
      <c r="V77">
        <v>11.518913</v>
      </c>
      <c r="W77">
        <v>44.589516000000003</v>
      </c>
      <c r="X77">
        <v>94.504739999999998</v>
      </c>
      <c r="Y77">
        <v>0</v>
      </c>
      <c r="Z77">
        <v>12.596404</v>
      </c>
      <c r="AA77">
        <v>40.504305000000002</v>
      </c>
      <c r="AB77">
        <v>39.023135000000003</v>
      </c>
      <c r="AC77">
        <v>28.558537000000001</v>
      </c>
      <c r="AD77">
        <v>17.916692000000001</v>
      </c>
      <c r="AE77">
        <v>48.619408</v>
      </c>
      <c r="AF77">
        <v>19.35454</v>
      </c>
      <c r="AG77">
        <v>41.679530999999997</v>
      </c>
      <c r="AH77">
        <v>137.72033300000001</v>
      </c>
      <c r="AI77">
        <v>16.278379000000001</v>
      </c>
      <c r="AJ77">
        <v>0</v>
      </c>
      <c r="AK77">
        <v>51.431567000000001</v>
      </c>
      <c r="AL77">
        <v>67.000919999999994</v>
      </c>
      <c r="AM77">
        <v>0</v>
      </c>
      <c r="AN77">
        <v>0.61618399999999995</v>
      </c>
      <c r="AO77">
        <v>3.955476</v>
      </c>
      <c r="AP77">
        <v>3.6931229999999999</v>
      </c>
      <c r="AQ77">
        <v>61.715420000000002</v>
      </c>
      <c r="AR77">
        <v>21.218879999999999</v>
      </c>
      <c r="AS77">
        <v>11.634634999999999</v>
      </c>
      <c r="AT77">
        <v>14.411925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76.331010000000006</v>
      </c>
      <c r="BA77">
        <f t="shared" si="4"/>
        <v>1983.6064190000004</v>
      </c>
      <c r="BD77">
        <v>6.96</v>
      </c>
      <c r="BE77">
        <v>1.79</v>
      </c>
      <c r="BF77">
        <v>2.16</v>
      </c>
      <c r="BG77">
        <v>1.66</v>
      </c>
      <c r="BH77">
        <v>6.05</v>
      </c>
      <c r="BI77">
        <v>0.56000000000000005</v>
      </c>
      <c r="BJ77">
        <v>0.98</v>
      </c>
      <c r="BK77">
        <v>1.19</v>
      </c>
      <c r="BL77">
        <v>0.76</v>
      </c>
      <c r="BM77">
        <v>0.08</v>
      </c>
      <c r="BN77">
        <v>2.2799999999999998</v>
      </c>
      <c r="BO77">
        <v>1.82</v>
      </c>
      <c r="BP77">
        <v>0.25</v>
      </c>
      <c r="BQ77">
        <v>1.91</v>
      </c>
      <c r="BR77">
        <v>1.04</v>
      </c>
      <c r="BS77">
        <v>1.58</v>
      </c>
      <c r="BT77">
        <v>2.8535659999999998</v>
      </c>
      <c r="BU77">
        <v>1.2896920000000001</v>
      </c>
      <c r="BV77">
        <v>1.8871929999999999</v>
      </c>
      <c r="BW77">
        <v>1.8668910000000001</v>
      </c>
      <c r="BX77">
        <v>1.88296</v>
      </c>
      <c r="BY77">
        <v>2.5793840000000001</v>
      </c>
      <c r="BZ77">
        <v>1.275936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5.1071809999999997</v>
      </c>
      <c r="CK77">
        <v>1.7973710000000001</v>
      </c>
      <c r="CL77">
        <v>0.93111900000000003</v>
      </c>
      <c r="CM77">
        <v>3.3750550000000001</v>
      </c>
      <c r="CN77">
        <v>3.4047869999999998</v>
      </c>
      <c r="CO77">
        <v>4.127014</v>
      </c>
      <c r="CP77">
        <v>2.0462090000000002</v>
      </c>
      <c r="CQ77">
        <v>3.4047860000000001</v>
      </c>
      <c r="CR77">
        <v>0</v>
      </c>
      <c r="CS77">
        <v>2.6848320000000001</v>
      </c>
      <c r="CT77">
        <v>0.62664900000000001</v>
      </c>
      <c r="CU77">
        <v>1.0655570000000001</v>
      </c>
      <c r="CV77">
        <v>0.74496700000000005</v>
      </c>
      <c r="CW77">
        <v>2.3098610000000002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76.331010000000006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329.93417199999999</v>
      </c>
      <c r="L78">
        <v>0</v>
      </c>
      <c r="M78">
        <v>45.355356</v>
      </c>
      <c r="N78">
        <v>115.950656</v>
      </c>
      <c r="O78">
        <v>121.545478</v>
      </c>
      <c r="P78">
        <v>124.873493</v>
      </c>
      <c r="Q78">
        <v>0</v>
      </c>
      <c r="R78">
        <v>20.362341000000001</v>
      </c>
      <c r="S78">
        <v>25.346374999999998</v>
      </c>
      <c r="T78">
        <v>0</v>
      </c>
      <c r="U78">
        <v>335.36497500000002</v>
      </c>
      <c r="V78">
        <v>11.518913</v>
      </c>
      <c r="W78">
        <v>44.589516000000003</v>
      </c>
      <c r="X78">
        <v>94.504739999999998</v>
      </c>
      <c r="Y78">
        <v>0</v>
      </c>
      <c r="Z78">
        <v>12.596404</v>
      </c>
      <c r="AA78">
        <v>40.504305000000002</v>
      </c>
      <c r="AB78">
        <v>39.023135000000003</v>
      </c>
      <c r="AC78">
        <v>28.558537000000001</v>
      </c>
      <c r="AD78">
        <v>17.916692000000001</v>
      </c>
      <c r="AE78">
        <v>48.619408</v>
      </c>
      <c r="AF78">
        <v>19.35454</v>
      </c>
      <c r="AG78">
        <v>41.679530999999997</v>
      </c>
      <c r="AH78">
        <v>137.72033300000001</v>
      </c>
      <c r="AI78">
        <v>16.278379000000001</v>
      </c>
      <c r="AJ78">
        <v>0</v>
      </c>
      <c r="AK78">
        <v>51.431567000000001</v>
      </c>
      <c r="AL78">
        <v>67.000919999999994</v>
      </c>
      <c r="AM78">
        <v>0</v>
      </c>
      <c r="AN78">
        <v>0.61618399999999995</v>
      </c>
      <c r="AO78">
        <v>3.955476</v>
      </c>
      <c r="AP78">
        <v>3.6931229999999999</v>
      </c>
      <c r="AQ78">
        <v>61.715420000000002</v>
      </c>
      <c r="AR78">
        <v>21.218879999999999</v>
      </c>
      <c r="AS78">
        <v>11.634634999999999</v>
      </c>
      <c r="AT78">
        <v>14.411925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76.331010000000006</v>
      </c>
      <c r="BA78">
        <f t="shared" si="4"/>
        <v>1983.6064190000004</v>
      </c>
      <c r="BD78">
        <v>6.96</v>
      </c>
      <c r="BE78">
        <v>1.79</v>
      </c>
      <c r="BF78">
        <v>2.16</v>
      </c>
      <c r="BG78">
        <v>1.66</v>
      </c>
      <c r="BH78">
        <v>6.05</v>
      </c>
      <c r="BI78">
        <v>0.56000000000000005</v>
      </c>
      <c r="BJ78">
        <v>0.98</v>
      </c>
      <c r="BK78">
        <v>1.19</v>
      </c>
      <c r="BL78">
        <v>0.76</v>
      </c>
      <c r="BM78">
        <v>0.08</v>
      </c>
      <c r="BN78">
        <v>2.2799999999999998</v>
      </c>
      <c r="BO78">
        <v>1.82</v>
      </c>
      <c r="BP78">
        <v>0.25</v>
      </c>
      <c r="BQ78">
        <v>1.91</v>
      </c>
      <c r="BR78">
        <v>1.04</v>
      </c>
      <c r="BS78">
        <v>1.58</v>
      </c>
      <c r="BT78">
        <v>2.8535659999999998</v>
      </c>
      <c r="BU78">
        <v>1.2896920000000001</v>
      </c>
      <c r="BV78">
        <v>1.8871929999999999</v>
      </c>
      <c r="BW78">
        <v>1.8668910000000001</v>
      </c>
      <c r="BX78">
        <v>1.88296</v>
      </c>
      <c r="BY78">
        <v>2.5793840000000001</v>
      </c>
      <c r="BZ78">
        <v>1.275936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5.1071809999999997</v>
      </c>
      <c r="CK78">
        <v>1.7973710000000001</v>
      </c>
      <c r="CL78">
        <v>0.93111900000000003</v>
      </c>
      <c r="CM78">
        <v>3.3750550000000001</v>
      </c>
      <c r="CN78">
        <v>3.4047869999999998</v>
      </c>
      <c r="CO78">
        <v>4.127014</v>
      </c>
      <c r="CP78">
        <v>2.0462090000000002</v>
      </c>
      <c r="CQ78">
        <v>3.4047860000000001</v>
      </c>
      <c r="CR78">
        <v>0</v>
      </c>
      <c r="CS78">
        <v>2.6848320000000001</v>
      </c>
      <c r="CT78">
        <v>0.62664900000000001</v>
      </c>
      <c r="CU78">
        <v>1.0655570000000001</v>
      </c>
      <c r="CV78">
        <v>0.74496700000000005</v>
      </c>
      <c r="CW78">
        <v>2.3098610000000002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76.331010000000006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329.93417199999999</v>
      </c>
      <c r="L79">
        <v>0</v>
      </c>
      <c r="M79">
        <v>45.355356</v>
      </c>
      <c r="N79">
        <v>115.950656</v>
      </c>
      <c r="O79">
        <v>121.545478</v>
      </c>
      <c r="P79">
        <v>124.873493</v>
      </c>
      <c r="Q79">
        <v>0</v>
      </c>
      <c r="R79">
        <v>20.362341000000001</v>
      </c>
      <c r="S79">
        <v>25.346374999999998</v>
      </c>
      <c r="T79">
        <v>0</v>
      </c>
      <c r="U79">
        <v>335.36497500000002</v>
      </c>
      <c r="V79">
        <v>11.518913</v>
      </c>
      <c r="W79">
        <v>44.589516000000003</v>
      </c>
      <c r="X79">
        <v>94.504739999999998</v>
      </c>
      <c r="Y79">
        <v>0</v>
      </c>
      <c r="Z79">
        <v>12.596404</v>
      </c>
      <c r="AA79">
        <v>40.504305000000002</v>
      </c>
      <c r="AB79">
        <v>39.023135000000003</v>
      </c>
      <c r="AC79">
        <v>28.558537000000001</v>
      </c>
      <c r="AD79">
        <v>17.916692000000001</v>
      </c>
      <c r="AE79">
        <v>48.619408</v>
      </c>
      <c r="AF79">
        <v>19.35454</v>
      </c>
      <c r="AG79">
        <v>41.679530999999997</v>
      </c>
      <c r="AH79">
        <v>137.72033300000001</v>
      </c>
      <c r="AI79">
        <v>3.7565490000000001</v>
      </c>
      <c r="AJ79">
        <v>0</v>
      </c>
      <c r="AK79">
        <v>51.431567000000001</v>
      </c>
      <c r="AL79">
        <v>67.000919999999994</v>
      </c>
      <c r="AM79">
        <v>0</v>
      </c>
      <c r="AN79">
        <v>0.61618399999999995</v>
      </c>
      <c r="AO79">
        <v>3.955476</v>
      </c>
      <c r="AP79">
        <v>3.6931229999999999</v>
      </c>
      <c r="AQ79">
        <v>61.715420000000002</v>
      </c>
      <c r="AR79">
        <v>21.218879999999999</v>
      </c>
      <c r="AS79">
        <v>12.927372</v>
      </c>
      <c r="AT79">
        <v>14.411925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76.331010000000006</v>
      </c>
      <c r="BA79">
        <f t="shared" si="4"/>
        <v>1972.3773260000005</v>
      </c>
      <c r="BD79">
        <v>6.96</v>
      </c>
      <c r="BE79">
        <v>1.79</v>
      </c>
      <c r="BF79">
        <v>2.16</v>
      </c>
      <c r="BG79">
        <v>1.66</v>
      </c>
      <c r="BH79">
        <v>6.05</v>
      </c>
      <c r="BI79">
        <v>0.56000000000000005</v>
      </c>
      <c r="BJ79">
        <v>0.98</v>
      </c>
      <c r="BK79">
        <v>1.19</v>
      </c>
      <c r="BL79">
        <v>0.76</v>
      </c>
      <c r="BM79">
        <v>0.08</v>
      </c>
      <c r="BN79">
        <v>2.2799999999999998</v>
      </c>
      <c r="BO79">
        <v>1.82</v>
      </c>
      <c r="BP79">
        <v>0.25</v>
      </c>
      <c r="BQ79">
        <v>1.91</v>
      </c>
      <c r="BR79">
        <v>1.04</v>
      </c>
      <c r="BS79">
        <v>1.58</v>
      </c>
      <c r="BT79">
        <v>2.8535659999999998</v>
      </c>
      <c r="BU79">
        <v>1.2896920000000001</v>
      </c>
      <c r="BV79">
        <v>1.8871929999999999</v>
      </c>
      <c r="BW79">
        <v>1.8668910000000001</v>
      </c>
      <c r="BX79">
        <v>1.88296</v>
      </c>
      <c r="BY79">
        <v>2.5793840000000001</v>
      </c>
      <c r="BZ79">
        <v>1.275936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5.1071809999999997</v>
      </c>
      <c r="CK79">
        <v>1.7973710000000001</v>
      </c>
      <c r="CL79">
        <v>0.93111900000000003</v>
      </c>
      <c r="CM79">
        <v>3.3750550000000001</v>
      </c>
      <c r="CN79">
        <v>3.4047869999999998</v>
      </c>
      <c r="CO79">
        <v>4.127014</v>
      </c>
      <c r="CP79">
        <v>2.0462090000000002</v>
      </c>
      <c r="CQ79">
        <v>3.4047860000000001</v>
      </c>
      <c r="CR79">
        <v>0</v>
      </c>
      <c r="CS79">
        <v>2.6848320000000001</v>
      </c>
      <c r="CT79">
        <v>0.62664900000000001</v>
      </c>
      <c r="CU79">
        <v>1.0655570000000001</v>
      </c>
      <c r="CV79">
        <v>0.74496700000000005</v>
      </c>
      <c r="CW79">
        <v>2.3098610000000002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76.331010000000006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329.93417199999999</v>
      </c>
      <c r="L80">
        <v>0</v>
      </c>
      <c r="M80">
        <v>45.355356</v>
      </c>
      <c r="N80">
        <v>115.950656</v>
      </c>
      <c r="O80">
        <v>121.545478</v>
      </c>
      <c r="P80">
        <v>124.873493</v>
      </c>
      <c r="Q80">
        <v>0</v>
      </c>
      <c r="R80">
        <v>20.362341000000001</v>
      </c>
      <c r="S80">
        <v>25.346374999999998</v>
      </c>
      <c r="T80">
        <v>0</v>
      </c>
      <c r="U80">
        <v>335.36497500000002</v>
      </c>
      <c r="V80">
        <v>11.518913</v>
      </c>
      <c r="W80">
        <v>44.589516000000003</v>
      </c>
      <c r="X80">
        <v>94.504739999999998</v>
      </c>
      <c r="Y80">
        <v>0</v>
      </c>
      <c r="Z80">
        <v>12.596404</v>
      </c>
      <c r="AA80">
        <v>40.504305000000002</v>
      </c>
      <c r="AB80">
        <v>39.023135000000003</v>
      </c>
      <c r="AC80">
        <v>28.558537000000001</v>
      </c>
      <c r="AD80">
        <v>17.916692000000001</v>
      </c>
      <c r="AE80">
        <v>48.619408</v>
      </c>
      <c r="AF80">
        <v>19.35454</v>
      </c>
      <c r="AG80">
        <v>41.679530999999997</v>
      </c>
      <c r="AH80">
        <v>137.72033300000001</v>
      </c>
      <c r="AI80">
        <v>0</v>
      </c>
      <c r="AJ80">
        <v>0</v>
      </c>
      <c r="AK80">
        <v>51.431567000000001</v>
      </c>
      <c r="AL80">
        <v>22.333639999999999</v>
      </c>
      <c r="AM80">
        <v>0</v>
      </c>
      <c r="AN80">
        <v>0.61618399999999995</v>
      </c>
      <c r="AO80">
        <v>3.955476</v>
      </c>
      <c r="AP80">
        <v>3.6931229999999999</v>
      </c>
      <c r="AQ80">
        <v>61.715420000000002</v>
      </c>
      <c r="AR80">
        <v>25.462655999999999</v>
      </c>
      <c r="AS80">
        <v>12.927372</v>
      </c>
      <c r="AT80">
        <v>14.411925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76.331010000000006</v>
      </c>
      <c r="BA80">
        <f t="shared" si="4"/>
        <v>1928.1972730000007</v>
      </c>
      <c r="BD80">
        <v>6.96</v>
      </c>
      <c r="BE80">
        <v>1.79</v>
      </c>
      <c r="BF80">
        <v>2.16</v>
      </c>
      <c r="BG80">
        <v>1.66</v>
      </c>
      <c r="BH80">
        <v>6.05</v>
      </c>
      <c r="BI80">
        <v>0.56000000000000005</v>
      </c>
      <c r="BJ80">
        <v>0.98</v>
      </c>
      <c r="BK80">
        <v>1.19</v>
      </c>
      <c r="BL80">
        <v>0.76</v>
      </c>
      <c r="BM80">
        <v>0.08</v>
      </c>
      <c r="BN80">
        <v>2.2799999999999998</v>
      </c>
      <c r="BO80">
        <v>1.82</v>
      </c>
      <c r="BP80">
        <v>0.25</v>
      </c>
      <c r="BQ80">
        <v>1.91</v>
      </c>
      <c r="BR80">
        <v>1.04</v>
      </c>
      <c r="BS80">
        <v>1.58</v>
      </c>
      <c r="BT80">
        <v>2.8535659999999998</v>
      </c>
      <c r="BU80">
        <v>1.2896920000000001</v>
      </c>
      <c r="BV80">
        <v>1.8871929999999999</v>
      </c>
      <c r="BW80">
        <v>1.8668910000000001</v>
      </c>
      <c r="BX80">
        <v>1.88296</v>
      </c>
      <c r="BY80">
        <v>2.5793840000000001</v>
      </c>
      <c r="BZ80">
        <v>1.275936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5.1071809999999997</v>
      </c>
      <c r="CK80">
        <v>1.7973710000000001</v>
      </c>
      <c r="CL80">
        <v>0.93111900000000003</v>
      </c>
      <c r="CM80">
        <v>3.3750550000000001</v>
      </c>
      <c r="CN80">
        <v>3.4047869999999998</v>
      </c>
      <c r="CO80">
        <v>4.127014</v>
      </c>
      <c r="CP80">
        <v>2.0462090000000002</v>
      </c>
      <c r="CQ80">
        <v>3.4047860000000001</v>
      </c>
      <c r="CR80">
        <v>0</v>
      </c>
      <c r="CS80">
        <v>2.6848320000000001</v>
      </c>
      <c r="CT80">
        <v>0.62664900000000001</v>
      </c>
      <c r="CU80">
        <v>1.0655570000000001</v>
      </c>
      <c r="CV80">
        <v>0.74496700000000005</v>
      </c>
      <c r="CW80">
        <v>2.3098610000000002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76.331010000000006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329.93417199999999</v>
      </c>
      <c r="L81">
        <v>0</v>
      </c>
      <c r="M81">
        <v>45.355356</v>
      </c>
      <c r="N81">
        <v>115.950656</v>
      </c>
      <c r="O81">
        <v>121.545478</v>
      </c>
      <c r="P81">
        <v>124.873493</v>
      </c>
      <c r="Q81">
        <v>0</v>
      </c>
      <c r="R81">
        <v>20.362341000000001</v>
      </c>
      <c r="S81">
        <v>25.346374999999998</v>
      </c>
      <c r="T81">
        <v>0</v>
      </c>
      <c r="U81">
        <v>335.36497500000002</v>
      </c>
      <c r="V81">
        <v>11.635987</v>
      </c>
      <c r="W81">
        <v>44.589516000000003</v>
      </c>
      <c r="X81">
        <v>94.504739999999998</v>
      </c>
      <c r="Y81">
        <v>0</v>
      </c>
      <c r="Z81">
        <v>12.596404</v>
      </c>
      <c r="AA81">
        <v>40.504305000000002</v>
      </c>
      <c r="AB81">
        <v>39.023135000000003</v>
      </c>
      <c r="AC81">
        <v>28.558537000000001</v>
      </c>
      <c r="AD81">
        <v>17.916692000000001</v>
      </c>
      <c r="AE81">
        <v>48.619408</v>
      </c>
      <c r="AF81">
        <v>19.35454</v>
      </c>
      <c r="AG81">
        <v>41.679530999999997</v>
      </c>
      <c r="AH81">
        <v>137.72033300000001</v>
      </c>
      <c r="AI81">
        <v>0</v>
      </c>
      <c r="AJ81">
        <v>0</v>
      </c>
      <c r="AK81">
        <v>51.431567000000001</v>
      </c>
      <c r="AL81">
        <v>10.050138</v>
      </c>
      <c r="AM81">
        <v>0</v>
      </c>
      <c r="AN81">
        <v>0.61618399999999995</v>
      </c>
      <c r="AO81">
        <v>2.5428060000000001</v>
      </c>
      <c r="AP81">
        <v>4.9241640000000002</v>
      </c>
      <c r="AQ81">
        <v>61.715420000000002</v>
      </c>
      <c r="AR81">
        <v>25.462655999999999</v>
      </c>
      <c r="AS81">
        <v>12.927372</v>
      </c>
      <c r="AT81">
        <v>14.411925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76.026161000000002</v>
      </c>
      <c r="BA81">
        <f t="shared" si="4"/>
        <v>1915.5443670000002</v>
      </c>
      <c r="BD81">
        <v>6.96</v>
      </c>
      <c r="BE81">
        <v>1.79</v>
      </c>
      <c r="BF81">
        <v>2.16</v>
      </c>
      <c r="BG81">
        <v>1.66</v>
      </c>
      <c r="BH81">
        <v>6.05</v>
      </c>
      <c r="BI81">
        <v>0.56000000000000005</v>
      </c>
      <c r="BJ81">
        <v>0.98</v>
      </c>
      <c r="BK81">
        <v>1.19</v>
      </c>
      <c r="BL81">
        <v>0.76</v>
      </c>
      <c r="BM81">
        <v>0.08</v>
      </c>
      <c r="BN81">
        <v>2.2799999999999998</v>
      </c>
      <c r="BO81">
        <v>1.82</v>
      </c>
      <c r="BP81">
        <v>0.25</v>
      </c>
      <c r="BQ81">
        <v>1.91</v>
      </c>
      <c r="BR81">
        <v>1.04</v>
      </c>
      <c r="BS81">
        <v>1.58</v>
      </c>
      <c r="BT81">
        <v>2.8535659999999998</v>
      </c>
      <c r="BU81">
        <v>1.2896920000000001</v>
      </c>
      <c r="BV81">
        <v>1.907931</v>
      </c>
      <c r="BW81">
        <v>1.8668910000000001</v>
      </c>
      <c r="BX81">
        <v>1.88296</v>
      </c>
      <c r="BY81">
        <v>2.5793840000000001</v>
      </c>
      <c r="BZ81">
        <v>1.275936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5.1071809999999997</v>
      </c>
      <c r="CK81">
        <v>1.7973710000000001</v>
      </c>
      <c r="CL81">
        <v>0.93111900000000003</v>
      </c>
      <c r="CM81">
        <v>3.3750550000000001</v>
      </c>
      <c r="CN81">
        <v>3.4047869999999998</v>
      </c>
      <c r="CO81">
        <v>4.127014</v>
      </c>
      <c r="CP81">
        <v>2.0462090000000002</v>
      </c>
      <c r="CQ81">
        <v>3.4047860000000001</v>
      </c>
      <c r="CR81">
        <v>0</v>
      </c>
      <c r="CS81">
        <v>2.6848320000000001</v>
      </c>
      <c r="CT81">
        <v>0.62664900000000001</v>
      </c>
      <c r="CU81">
        <v>0.73997000000000002</v>
      </c>
      <c r="CV81">
        <v>0.74496700000000005</v>
      </c>
      <c r="CW81">
        <v>2.3098610000000002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76.026161000000002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329.93417199999999</v>
      </c>
      <c r="L82">
        <v>0</v>
      </c>
      <c r="M82">
        <v>45.355356</v>
      </c>
      <c r="N82">
        <v>115.950656</v>
      </c>
      <c r="O82">
        <v>121.545478</v>
      </c>
      <c r="P82">
        <v>124.873493</v>
      </c>
      <c r="Q82">
        <v>0</v>
      </c>
      <c r="R82">
        <v>20.362341000000001</v>
      </c>
      <c r="S82">
        <v>25.346374999999998</v>
      </c>
      <c r="T82">
        <v>0</v>
      </c>
      <c r="U82">
        <v>335.36497500000002</v>
      </c>
      <c r="V82">
        <v>11.635987</v>
      </c>
      <c r="W82">
        <v>44.589516000000003</v>
      </c>
      <c r="X82">
        <v>94.504739999999998</v>
      </c>
      <c r="Y82">
        <v>0</v>
      </c>
      <c r="Z82">
        <v>6.2982019999999999</v>
      </c>
      <c r="AA82">
        <v>27.027163999999999</v>
      </c>
      <c r="AB82">
        <v>25.936429</v>
      </c>
      <c r="AC82">
        <v>19.039024000000001</v>
      </c>
      <c r="AD82">
        <v>17.916692000000001</v>
      </c>
      <c r="AE82">
        <v>48.619408</v>
      </c>
      <c r="AF82">
        <v>8.709543</v>
      </c>
      <c r="AG82">
        <v>41.679530999999997</v>
      </c>
      <c r="AH82">
        <v>114.766944</v>
      </c>
      <c r="AI82">
        <v>0</v>
      </c>
      <c r="AJ82">
        <v>0</v>
      </c>
      <c r="AK82">
        <v>51.431567000000001</v>
      </c>
      <c r="AL82">
        <v>8.9334559999999996</v>
      </c>
      <c r="AM82">
        <v>0</v>
      </c>
      <c r="AN82">
        <v>0.61618399999999995</v>
      </c>
      <c r="AO82">
        <v>2.5428060000000001</v>
      </c>
      <c r="AP82">
        <v>4.9241640000000002</v>
      </c>
      <c r="AQ82">
        <v>46.2241</v>
      </c>
      <c r="AR82">
        <v>25.462655999999999</v>
      </c>
      <c r="AS82">
        <v>12.927372</v>
      </c>
      <c r="AT82">
        <v>14.411925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75.319594999999993</v>
      </c>
      <c r="BA82">
        <f t="shared" si="4"/>
        <v>1822.249851</v>
      </c>
      <c r="BD82">
        <v>6.96</v>
      </c>
      <c r="BE82">
        <v>1.79</v>
      </c>
      <c r="BF82">
        <v>2.16</v>
      </c>
      <c r="BG82">
        <v>1.66</v>
      </c>
      <c r="BH82">
        <v>6.05</v>
      </c>
      <c r="BI82">
        <v>0.56000000000000005</v>
      </c>
      <c r="BJ82">
        <v>0.98</v>
      </c>
      <c r="BK82">
        <v>1.19</v>
      </c>
      <c r="BL82">
        <v>0.76</v>
      </c>
      <c r="BM82">
        <v>0.08</v>
      </c>
      <c r="BN82">
        <v>2.2799999999999998</v>
      </c>
      <c r="BO82">
        <v>1.82</v>
      </c>
      <c r="BP82">
        <v>0.25</v>
      </c>
      <c r="BQ82">
        <v>1.91</v>
      </c>
      <c r="BR82">
        <v>1.04</v>
      </c>
      <c r="BS82">
        <v>1.58</v>
      </c>
      <c r="BT82">
        <v>2.8535659999999998</v>
      </c>
      <c r="BU82">
        <v>1.2896920000000001</v>
      </c>
      <c r="BV82">
        <v>1.907931</v>
      </c>
      <c r="BW82">
        <v>1.8668910000000001</v>
      </c>
      <c r="BX82">
        <v>1.88296</v>
      </c>
      <c r="BY82">
        <v>2.5793840000000001</v>
      </c>
      <c r="BZ82">
        <v>1.275936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5.1071809999999997</v>
      </c>
      <c r="CK82">
        <v>1.7973710000000001</v>
      </c>
      <c r="CL82">
        <v>0.93111900000000003</v>
      </c>
      <c r="CM82">
        <v>3.3750550000000001</v>
      </c>
      <c r="CN82">
        <v>3.4047869999999998</v>
      </c>
      <c r="CO82">
        <v>4.127014</v>
      </c>
      <c r="CP82">
        <v>2.0462090000000002</v>
      </c>
      <c r="CQ82">
        <v>3.4047860000000001</v>
      </c>
      <c r="CR82">
        <v>0</v>
      </c>
      <c r="CS82">
        <v>2.6848320000000001</v>
      </c>
      <c r="CT82">
        <v>0.31332399999999999</v>
      </c>
      <c r="CU82">
        <v>0.47088999999999998</v>
      </c>
      <c r="CV82">
        <v>0.62080599999999997</v>
      </c>
      <c r="CW82">
        <v>2.3098610000000002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75.319594999999993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329.93417199999999</v>
      </c>
      <c r="L83">
        <v>0</v>
      </c>
      <c r="M83">
        <v>45.355356</v>
      </c>
      <c r="N83">
        <v>115.950656</v>
      </c>
      <c r="O83">
        <v>121.545478</v>
      </c>
      <c r="P83">
        <v>124.873493</v>
      </c>
      <c r="Q83">
        <v>0</v>
      </c>
      <c r="R83">
        <v>20.362341000000001</v>
      </c>
      <c r="S83">
        <v>25.346374999999998</v>
      </c>
      <c r="T83">
        <v>0</v>
      </c>
      <c r="U83">
        <v>335.36497500000002</v>
      </c>
      <c r="V83">
        <v>12.467515000000001</v>
      </c>
      <c r="W83">
        <v>44.589516000000003</v>
      </c>
      <c r="X83">
        <v>94.504739999999998</v>
      </c>
      <c r="Y83">
        <v>0</v>
      </c>
      <c r="Z83">
        <v>6.2982019999999999</v>
      </c>
      <c r="AA83">
        <v>22.775700000000001</v>
      </c>
      <c r="AB83">
        <v>0</v>
      </c>
      <c r="AC83">
        <v>19.039024000000001</v>
      </c>
      <c r="AD83">
        <v>17.916692000000001</v>
      </c>
      <c r="AE83">
        <v>30.283031999999999</v>
      </c>
      <c r="AF83">
        <v>6.2902259999999997</v>
      </c>
      <c r="AG83">
        <v>41.679530999999997</v>
      </c>
      <c r="AH83">
        <v>88.282264999999995</v>
      </c>
      <c r="AI83">
        <v>0</v>
      </c>
      <c r="AJ83">
        <v>0</v>
      </c>
      <c r="AK83">
        <v>51.431567000000001</v>
      </c>
      <c r="AL83">
        <v>8.9334559999999996</v>
      </c>
      <c r="AM83">
        <v>0</v>
      </c>
      <c r="AN83">
        <v>0.61618399999999995</v>
      </c>
      <c r="AO83">
        <v>1.977738</v>
      </c>
      <c r="AP83">
        <v>4.9241640000000002</v>
      </c>
      <c r="AQ83">
        <v>29.9832</v>
      </c>
      <c r="AR83">
        <v>21.218879999999999</v>
      </c>
      <c r="AS83">
        <v>12.927372</v>
      </c>
      <c r="AT83">
        <v>14.411925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74.60639900000001</v>
      </c>
      <c r="BA83">
        <f t="shared" si="4"/>
        <v>1723.8901740000003</v>
      </c>
      <c r="BD83">
        <v>6.96</v>
      </c>
      <c r="BE83">
        <v>1.79</v>
      </c>
      <c r="BF83">
        <v>2.16</v>
      </c>
      <c r="BG83">
        <v>1.66</v>
      </c>
      <c r="BH83">
        <v>6.05</v>
      </c>
      <c r="BI83">
        <v>0.56000000000000005</v>
      </c>
      <c r="BJ83">
        <v>0.98</v>
      </c>
      <c r="BK83">
        <v>1.19</v>
      </c>
      <c r="BL83">
        <v>0.76</v>
      </c>
      <c r="BM83">
        <v>0.08</v>
      </c>
      <c r="BN83">
        <v>2.2799999999999998</v>
      </c>
      <c r="BO83">
        <v>1.82</v>
      </c>
      <c r="BP83">
        <v>0.25</v>
      </c>
      <c r="BQ83">
        <v>1.91</v>
      </c>
      <c r="BR83">
        <v>1.04</v>
      </c>
      <c r="BS83">
        <v>1.58</v>
      </c>
      <c r="BT83">
        <v>2.8535659999999998</v>
      </c>
      <c r="BU83">
        <v>1.2896920000000001</v>
      </c>
      <c r="BV83">
        <v>1.907931</v>
      </c>
      <c r="BW83">
        <v>1.8668910000000001</v>
      </c>
      <c r="BX83">
        <v>1.88296</v>
      </c>
      <c r="BY83">
        <v>2.5793840000000001</v>
      </c>
      <c r="BZ83">
        <v>1.275936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5.1071809999999997</v>
      </c>
      <c r="CK83">
        <v>1.7973710000000001</v>
      </c>
      <c r="CL83">
        <v>0.93111900000000003</v>
      </c>
      <c r="CM83">
        <v>3.3750550000000001</v>
      </c>
      <c r="CN83">
        <v>3.4047869999999998</v>
      </c>
      <c r="CO83">
        <v>4.127014</v>
      </c>
      <c r="CP83">
        <v>2.0462090000000002</v>
      </c>
      <c r="CQ83">
        <v>3.4047860000000001</v>
      </c>
      <c r="CR83">
        <v>0</v>
      </c>
      <c r="CS83">
        <v>2.6848320000000001</v>
      </c>
      <c r="CT83">
        <v>0</v>
      </c>
      <c r="CU83">
        <v>0.21526400000000001</v>
      </c>
      <c r="CV83">
        <v>0.47655999999999998</v>
      </c>
      <c r="CW83">
        <v>2.3098610000000002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74.60639900000001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329.93417199999999</v>
      </c>
      <c r="L84">
        <v>0</v>
      </c>
      <c r="M84">
        <v>45.355356</v>
      </c>
      <c r="N84">
        <v>115.950656</v>
      </c>
      <c r="O84">
        <v>121.545478</v>
      </c>
      <c r="P84">
        <v>124.873493</v>
      </c>
      <c r="Q84">
        <v>0</v>
      </c>
      <c r="R84">
        <v>20.362341000000001</v>
      </c>
      <c r="S84">
        <v>25.346374999999998</v>
      </c>
      <c r="T84">
        <v>0</v>
      </c>
      <c r="U84">
        <v>335.36497500000002</v>
      </c>
      <c r="V84">
        <v>12.467515000000001</v>
      </c>
      <c r="W84">
        <v>44.589516000000003</v>
      </c>
      <c r="X84">
        <v>94.504739999999998</v>
      </c>
      <c r="Y84">
        <v>0</v>
      </c>
      <c r="Z84">
        <v>6.2982019999999999</v>
      </c>
      <c r="AA84">
        <v>10.932335999999999</v>
      </c>
      <c r="AB84">
        <v>0</v>
      </c>
      <c r="AC84">
        <v>9.5195120000000006</v>
      </c>
      <c r="AD84">
        <v>8.9583460000000006</v>
      </c>
      <c r="AE84">
        <v>30.283031999999999</v>
      </c>
      <c r="AF84">
        <v>6.2902259999999997</v>
      </c>
      <c r="AG84">
        <v>41.679530999999997</v>
      </c>
      <c r="AH84">
        <v>68.860167000000004</v>
      </c>
      <c r="AI84">
        <v>0</v>
      </c>
      <c r="AJ84">
        <v>0</v>
      </c>
      <c r="AK84">
        <v>51.431567000000001</v>
      </c>
      <c r="AL84">
        <v>8.9334559999999996</v>
      </c>
      <c r="AM84">
        <v>0</v>
      </c>
      <c r="AN84">
        <v>0.61618399999999995</v>
      </c>
      <c r="AO84">
        <v>1.977738</v>
      </c>
      <c r="AP84">
        <v>4.9241640000000002</v>
      </c>
      <c r="AQ84">
        <v>14.9916</v>
      </c>
      <c r="AR84">
        <v>21.218879999999999</v>
      </c>
      <c r="AS84">
        <v>12.927372</v>
      </c>
      <c r="AT84">
        <v>14.411925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74.287058999999999</v>
      </c>
      <c r="BA84">
        <f t="shared" si="4"/>
        <v>1658.8359140000007</v>
      </c>
      <c r="BD84">
        <v>6.96</v>
      </c>
      <c r="BE84">
        <v>1.79</v>
      </c>
      <c r="BF84">
        <v>2.16</v>
      </c>
      <c r="BG84">
        <v>1.66</v>
      </c>
      <c r="BH84">
        <v>6.05</v>
      </c>
      <c r="BI84">
        <v>0.56000000000000005</v>
      </c>
      <c r="BJ84">
        <v>0.98</v>
      </c>
      <c r="BK84">
        <v>1.19</v>
      </c>
      <c r="BL84">
        <v>0.76</v>
      </c>
      <c r="BM84">
        <v>0.08</v>
      </c>
      <c r="BN84">
        <v>2.2799999999999998</v>
      </c>
      <c r="BO84">
        <v>1.82</v>
      </c>
      <c r="BP84">
        <v>0.25</v>
      </c>
      <c r="BQ84">
        <v>1.91</v>
      </c>
      <c r="BR84">
        <v>1.04</v>
      </c>
      <c r="BS84">
        <v>1.58</v>
      </c>
      <c r="BT84">
        <v>2.8535659999999998</v>
      </c>
      <c r="BU84">
        <v>1.2896920000000001</v>
      </c>
      <c r="BV84">
        <v>1.907931</v>
      </c>
      <c r="BW84">
        <v>1.8668910000000001</v>
      </c>
      <c r="BX84">
        <v>1.88296</v>
      </c>
      <c r="BY84">
        <v>2.5793840000000001</v>
      </c>
      <c r="BZ84">
        <v>1.275936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5.1071809999999997</v>
      </c>
      <c r="CK84">
        <v>1.7973710000000001</v>
      </c>
      <c r="CL84">
        <v>0.93111900000000003</v>
      </c>
      <c r="CM84">
        <v>3.3750550000000001</v>
      </c>
      <c r="CN84">
        <v>3.4047869999999998</v>
      </c>
      <c r="CO84">
        <v>4.127014</v>
      </c>
      <c r="CP84">
        <v>2.0462090000000002</v>
      </c>
      <c r="CQ84">
        <v>3.4047860000000001</v>
      </c>
      <c r="CR84">
        <v>0</v>
      </c>
      <c r="CS84">
        <v>2.6848320000000001</v>
      </c>
      <c r="CT84">
        <v>0</v>
      </c>
      <c r="CU84">
        <v>0</v>
      </c>
      <c r="CV84">
        <v>0.37248399999999998</v>
      </c>
      <c r="CW84">
        <v>2.3098610000000002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74.287058999999999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329.93417199999999</v>
      </c>
      <c r="L85">
        <v>0</v>
      </c>
      <c r="M85">
        <v>45.355356</v>
      </c>
      <c r="N85">
        <v>115.950656</v>
      </c>
      <c r="O85">
        <v>121.545478</v>
      </c>
      <c r="P85">
        <v>124.873493</v>
      </c>
      <c r="Q85">
        <v>0</v>
      </c>
      <c r="R85">
        <v>20.362341000000001</v>
      </c>
      <c r="S85">
        <v>25.346374999999998</v>
      </c>
      <c r="T85">
        <v>0</v>
      </c>
      <c r="U85">
        <v>335.36497500000002</v>
      </c>
      <c r="V85">
        <v>16.079146999999999</v>
      </c>
      <c r="W85">
        <v>44.589516000000003</v>
      </c>
      <c r="X85">
        <v>94.504739999999998</v>
      </c>
      <c r="Y85">
        <v>0</v>
      </c>
      <c r="Z85">
        <v>6.2982019999999999</v>
      </c>
      <c r="AA85">
        <v>0</v>
      </c>
      <c r="AB85">
        <v>0</v>
      </c>
      <c r="AC85">
        <v>9.5195120000000006</v>
      </c>
      <c r="AD85">
        <v>8.9583460000000006</v>
      </c>
      <c r="AE85">
        <v>30.283031999999999</v>
      </c>
      <c r="AF85">
        <v>6.2902259999999997</v>
      </c>
      <c r="AG85">
        <v>41.679530999999997</v>
      </c>
      <c r="AH85">
        <v>40.888627999999997</v>
      </c>
      <c r="AI85">
        <v>0</v>
      </c>
      <c r="AJ85">
        <v>0</v>
      </c>
      <c r="AK85">
        <v>51.431567000000001</v>
      </c>
      <c r="AL85">
        <v>8.9334559999999996</v>
      </c>
      <c r="AM85">
        <v>0</v>
      </c>
      <c r="AN85">
        <v>0.61618399999999995</v>
      </c>
      <c r="AO85">
        <v>1.977738</v>
      </c>
      <c r="AP85">
        <v>8.0017659999999999</v>
      </c>
      <c r="AQ85">
        <v>14.9916</v>
      </c>
      <c r="AR85">
        <v>21.218879999999999</v>
      </c>
      <c r="AS85">
        <v>12.927372</v>
      </c>
      <c r="AT85">
        <v>14.411925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74.14587800000001</v>
      </c>
      <c r="BA85">
        <f t="shared" si="4"/>
        <v>1626.4800920000005</v>
      </c>
      <c r="BD85">
        <v>6.96</v>
      </c>
      <c r="BE85">
        <v>1.79</v>
      </c>
      <c r="BF85">
        <v>2.16</v>
      </c>
      <c r="BG85">
        <v>1.66</v>
      </c>
      <c r="BH85">
        <v>6.05</v>
      </c>
      <c r="BI85">
        <v>0.56000000000000005</v>
      </c>
      <c r="BJ85">
        <v>0.98</v>
      </c>
      <c r="BK85">
        <v>1.19</v>
      </c>
      <c r="BL85">
        <v>0.76</v>
      </c>
      <c r="BM85">
        <v>0.08</v>
      </c>
      <c r="BN85">
        <v>2.2799999999999998</v>
      </c>
      <c r="BO85">
        <v>1.82</v>
      </c>
      <c r="BP85">
        <v>0.25</v>
      </c>
      <c r="BQ85">
        <v>1.91</v>
      </c>
      <c r="BR85">
        <v>1.04</v>
      </c>
      <c r="BS85">
        <v>1.58</v>
      </c>
      <c r="BT85">
        <v>2.8535659999999998</v>
      </c>
      <c r="BU85">
        <v>1.2896920000000001</v>
      </c>
      <c r="BV85">
        <v>1.9182999999999999</v>
      </c>
      <c r="BW85">
        <v>1.8668910000000001</v>
      </c>
      <c r="BX85">
        <v>1.88296</v>
      </c>
      <c r="BY85">
        <v>2.5793840000000001</v>
      </c>
      <c r="BZ85">
        <v>1.275936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5.1071809999999997</v>
      </c>
      <c r="CK85">
        <v>1.7973710000000001</v>
      </c>
      <c r="CL85">
        <v>0.93111900000000003</v>
      </c>
      <c r="CM85">
        <v>3.3750550000000001</v>
      </c>
      <c r="CN85">
        <v>3.4047869999999998</v>
      </c>
      <c r="CO85">
        <v>4.127014</v>
      </c>
      <c r="CP85">
        <v>2.0462090000000002</v>
      </c>
      <c r="CQ85">
        <v>3.4047860000000001</v>
      </c>
      <c r="CR85">
        <v>0</v>
      </c>
      <c r="CS85">
        <v>2.6848320000000001</v>
      </c>
      <c r="CT85">
        <v>0</v>
      </c>
      <c r="CU85">
        <v>0</v>
      </c>
      <c r="CV85">
        <v>0.22093399999999999</v>
      </c>
      <c r="CW85">
        <v>2.3098610000000002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74.14587800000001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329.93417199999999</v>
      </c>
      <c r="L86">
        <v>0</v>
      </c>
      <c r="M86">
        <v>45.355356</v>
      </c>
      <c r="N86">
        <v>115.950656</v>
      </c>
      <c r="O86">
        <v>121.545478</v>
      </c>
      <c r="P86">
        <v>124.873493</v>
      </c>
      <c r="Q86">
        <v>0</v>
      </c>
      <c r="R86">
        <v>20.362341000000001</v>
      </c>
      <c r="S86">
        <v>25.346374999999998</v>
      </c>
      <c r="T86">
        <v>0</v>
      </c>
      <c r="U86">
        <v>335.36497500000002</v>
      </c>
      <c r="V86">
        <v>16.079146999999999</v>
      </c>
      <c r="W86">
        <v>44.589516000000003</v>
      </c>
      <c r="X86">
        <v>94.504739999999998</v>
      </c>
      <c r="Y86">
        <v>0</v>
      </c>
      <c r="Z86">
        <v>6.2982019999999999</v>
      </c>
      <c r="AA86">
        <v>0</v>
      </c>
      <c r="AB86">
        <v>0</v>
      </c>
      <c r="AC86">
        <v>0</v>
      </c>
      <c r="AD86">
        <v>8.9583460000000006</v>
      </c>
      <c r="AE86">
        <v>30.283031999999999</v>
      </c>
      <c r="AF86">
        <v>6.2902259999999997</v>
      </c>
      <c r="AG86">
        <v>41.679530999999997</v>
      </c>
      <c r="AH86">
        <v>37.171480000000003</v>
      </c>
      <c r="AI86">
        <v>0</v>
      </c>
      <c r="AJ86">
        <v>0</v>
      </c>
      <c r="AK86">
        <v>51.431567000000001</v>
      </c>
      <c r="AL86">
        <v>8.9334559999999996</v>
      </c>
      <c r="AM86">
        <v>0</v>
      </c>
      <c r="AN86">
        <v>0.61618399999999995</v>
      </c>
      <c r="AO86">
        <v>1.977738</v>
      </c>
      <c r="AP86">
        <v>8.0017659999999999</v>
      </c>
      <c r="AQ86">
        <v>0</v>
      </c>
      <c r="AR86">
        <v>21.218879999999999</v>
      </c>
      <c r="AS86">
        <v>12.927372</v>
      </c>
      <c r="AT86">
        <v>14.411925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74.125793000000016</v>
      </c>
      <c r="BA86">
        <f t="shared" si="4"/>
        <v>1598.2317470000003</v>
      </c>
      <c r="BD86">
        <v>6.96</v>
      </c>
      <c r="BE86">
        <v>1.79</v>
      </c>
      <c r="BF86">
        <v>2.16</v>
      </c>
      <c r="BG86">
        <v>1.66</v>
      </c>
      <c r="BH86">
        <v>6.05</v>
      </c>
      <c r="BI86">
        <v>0.56000000000000005</v>
      </c>
      <c r="BJ86">
        <v>0.98</v>
      </c>
      <c r="BK86">
        <v>1.19</v>
      </c>
      <c r="BL86">
        <v>0.76</v>
      </c>
      <c r="BM86">
        <v>0.08</v>
      </c>
      <c r="BN86">
        <v>2.2799999999999998</v>
      </c>
      <c r="BO86">
        <v>1.82</v>
      </c>
      <c r="BP86">
        <v>0.25</v>
      </c>
      <c r="BQ86">
        <v>1.91</v>
      </c>
      <c r="BR86">
        <v>1.04</v>
      </c>
      <c r="BS86">
        <v>1.58</v>
      </c>
      <c r="BT86">
        <v>2.8535659999999998</v>
      </c>
      <c r="BU86">
        <v>1.2896920000000001</v>
      </c>
      <c r="BV86">
        <v>1.9182999999999999</v>
      </c>
      <c r="BW86">
        <v>1.8668910000000001</v>
      </c>
      <c r="BX86">
        <v>1.88296</v>
      </c>
      <c r="BY86">
        <v>2.5793840000000001</v>
      </c>
      <c r="BZ86">
        <v>1.275936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5.1071809999999997</v>
      </c>
      <c r="CK86">
        <v>1.7973710000000001</v>
      </c>
      <c r="CL86">
        <v>0.93111900000000003</v>
      </c>
      <c r="CM86">
        <v>3.3750550000000001</v>
      </c>
      <c r="CN86">
        <v>3.4047869999999998</v>
      </c>
      <c r="CO86">
        <v>4.127014</v>
      </c>
      <c r="CP86">
        <v>2.0462090000000002</v>
      </c>
      <c r="CQ86">
        <v>3.4047860000000001</v>
      </c>
      <c r="CR86">
        <v>0</v>
      </c>
      <c r="CS86">
        <v>2.6848320000000001</v>
      </c>
      <c r="CT86">
        <v>0</v>
      </c>
      <c r="CU86">
        <v>0</v>
      </c>
      <c r="CV86">
        <v>0.200849</v>
      </c>
      <c r="CW86">
        <v>2.3098610000000002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74.125793000000016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284.596498</v>
      </c>
      <c r="L87">
        <v>0</v>
      </c>
      <c r="M87">
        <v>45.355356</v>
      </c>
      <c r="N87">
        <v>115.950656</v>
      </c>
      <c r="O87">
        <v>121.545478</v>
      </c>
      <c r="P87">
        <v>111.114664</v>
      </c>
      <c r="Q87">
        <v>0</v>
      </c>
      <c r="R87">
        <v>20.362341000000001</v>
      </c>
      <c r="S87">
        <v>25.346374999999998</v>
      </c>
      <c r="T87">
        <v>0</v>
      </c>
      <c r="U87">
        <v>335.36497500000002</v>
      </c>
      <c r="V87">
        <v>16.079146999999999</v>
      </c>
      <c r="W87">
        <v>44.589516000000003</v>
      </c>
      <c r="X87">
        <v>94.504739999999998</v>
      </c>
      <c r="Y87">
        <v>0</v>
      </c>
      <c r="Z87">
        <v>6.2982019999999999</v>
      </c>
      <c r="AA87">
        <v>0</v>
      </c>
      <c r="AB87">
        <v>0</v>
      </c>
      <c r="AC87">
        <v>0</v>
      </c>
      <c r="AD87">
        <v>8.9583460000000006</v>
      </c>
      <c r="AE87">
        <v>30.283031999999999</v>
      </c>
      <c r="AF87">
        <v>6.2902259999999997</v>
      </c>
      <c r="AG87">
        <v>41.679530999999997</v>
      </c>
      <c r="AH87">
        <v>18.585740000000001</v>
      </c>
      <c r="AI87">
        <v>0</v>
      </c>
      <c r="AJ87">
        <v>0</v>
      </c>
      <c r="AK87">
        <v>51.431567000000001</v>
      </c>
      <c r="AL87">
        <v>8.9334559999999996</v>
      </c>
      <c r="AM87">
        <v>0</v>
      </c>
      <c r="AN87">
        <v>0.61618399999999995</v>
      </c>
      <c r="AO87">
        <v>1.977738</v>
      </c>
      <c r="AP87">
        <v>8.6172869999999993</v>
      </c>
      <c r="AQ87">
        <v>0</v>
      </c>
      <c r="AR87">
        <v>15.914160000000001</v>
      </c>
      <c r="AS87">
        <v>11.634634999999999</v>
      </c>
      <c r="AT87">
        <v>14.411925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74.025368000000014</v>
      </c>
      <c r="BA87">
        <f t="shared" si="4"/>
        <v>1514.4671430000003</v>
      </c>
      <c r="BD87">
        <v>6.96</v>
      </c>
      <c r="BE87">
        <v>1.79</v>
      </c>
      <c r="BF87">
        <v>2.16</v>
      </c>
      <c r="BG87">
        <v>1.66</v>
      </c>
      <c r="BH87">
        <v>6.05</v>
      </c>
      <c r="BI87">
        <v>0.56000000000000005</v>
      </c>
      <c r="BJ87">
        <v>0.98</v>
      </c>
      <c r="BK87">
        <v>1.19</v>
      </c>
      <c r="BL87">
        <v>0.76</v>
      </c>
      <c r="BM87">
        <v>0.08</v>
      </c>
      <c r="BN87">
        <v>2.2799999999999998</v>
      </c>
      <c r="BO87">
        <v>1.82</v>
      </c>
      <c r="BP87">
        <v>0.25</v>
      </c>
      <c r="BQ87">
        <v>1.91</v>
      </c>
      <c r="BR87">
        <v>1.04</v>
      </c>
      <c r="BS87">
        <v>1.58</v>
      </c>
      <c r="BT87">
        <v>2.8535659999999998</v>
      </c>
      <c r="BU87">
        <v>1.2896920000000001</v>
      </c>
      <c r="BV87">
        <v>1.9182999999999999</v>
      </c>
      <c r="BW87">
        <v>1.8668910000000001</v>
      </c>
      <c r="BX87">
        <v>1.88296</v>
      </c>
      <c r="BY87">
        <v>2.5793840000000001</v>
      </c>
      <c r="BZ87">
        <v>1.275936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5.1071809999999997</v>
      </c>
      <c r="CK87">
        <v>1.7973710000000001</v>
      </c>
      <c r="CL87">
        <v>0.93111900000000003</v>
      </c>
      <c r="CM87">
        <v>3.3750550000000001</v>
      </c>
      <c r="CN87">
        <v>3.4047869999999998</v>
      </c>
      <c r="CO87">
        <v>4.127014</v>
      </c>
      <c r="CP87">
        <v>2.0462090000000002</v>
      </c>
      <c r="CQ87">
        <v>3.4047860000000001</v>
      </c>
      <c r="CR87">
        <v>0</v>
      </c>
      <c r="CS87">
        <v>2.6848320000000001</v>
      </c>
      <c r="CT87">
        <v>0</v>
      </c>
      <c r="CU87">
        <v>0</v>
      </c>
      <c r="CV87">
        <v>0.100424</v>
      </c>
      <c r="CW87">
        <v>2.3098610000000002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74.025368000000014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284.596498</v>
      </c>
      <c r="L88">
        <v>0</v>
      </c>
      <c r="M88">
        <v>45.355356</v>
      </c>
      <c r="N88">
        <v>115.950656</v>
      </c>
      <c r="O88">
        <v>121.545478</v>
      </c>
      <c r="P88">
        <v>111.114664</v>
      </c>
      <c r="Q88">
        <v>0</v>
      </c>
      <c r="R88">
        <v>20.362341000000001</v>
      </c>
      <c r="S88">
        <v>25.346374999999998</v>
      </c>
      <c r="T88">
        <v>0</v>
      </c>
      <c r="U88">
        <v>335.36497500000002</v>
      </c>
      <c r="V88">
        <v>16.079146999999999</v>
      </c>
      <c r="W88">
        <v>44.589516000000003</v>
      </c>
      <c r="X88">
        <v>94.504739999999998</v>
      </c>
      <c r="Y88">
        <v>0</v>
      </c>
      <c r="Z88">
        <v>6.2982019999999999</v>
      </c>
      <c r="AA88">
        <v>0</v>
      </c>
      <c r="AB88">
        <v>0</v>
      </c>
      <c r="AC88">
        <v>0</v>
      </c>
      <c r="AD88">
        <v>8.9583460000000006</v>
      </c>
      <c r="AE88">
        <v>30.283031999999999</v>
      </c>
      <c r="AF88">
        <v>6.2902259999999997</v>
      </c>
      <c r="AG88">
        <v>41.679530999999997</v>
      </c>
      <c r="AH88">
        <v>0</v>
      </c>
      <c r="AI88">
        <v>0</v>
      </c>
      <c r="AJ88">
        <v>0</v>
      </c>
      <c r="AK88">
        <v>51.431567000000001</v>
      </c>
      <c r="AL88">
        <v>8.9334559999999996</v>
      </c>
      <c r="AM88">
        <v>0</v>
      </c>
      <c r="AN88">
        <v>0.61618399999999995</v>
      </c>
      <c r="AO88">
        <v>1.977738</v>
      </c>
      <c r="AP88">
        <v>8.6172869999999993</v>
      </c>
      <c r="AQ88">
        <v>0</v>
      </c>
      <c r="AR88">
        <v>15.914160000000001</v>
      </c>
      <c r="AS88">
        <v>11.634634999999999</v>
      </c>
      <c r="AT88">
        <v>14.411925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73.924944000000011</v>
      </c>
      <c r="BA88">
        <f t="shared" si="4"/>
        <v>1495.7809790000003</v>
      </c>
      <c r="BD88">
        <v>6.96</v>
      </c>
      <c r="BE88">
        <v>1.79</v>
      </c>
      <c r="BF88">
        <v>2.16</v>
      </c>
      <c r="BG88">
        <v>1.66</v>
      </c>
      <c r="BH88">
        <v>6.05</v>
      </c>
      <c r="BI88">
        <v>0.56000000000000005</v>
      </c>
      <c r="BJ88">
        <v>0.98</v>
      </c>
      <c r="BK88">
        <v>1.19</v>
      </c>
      <c r="BL88">
        <v>0.76</v>
      </c>
      <c r="BM88">
        <v>0.08</v>
      </c>
      <c r="BN88">
        <v>2.2799999999999998</v>
      </c>
      <c r="BO88">
        <v>1.82</v>
      </c>
      <c r="BP88">
        <v>0.25</v>
      </c>
      <c r="BQ88">
        <v>1.91</v>
      </c>
      <c r="BR88">
        <v>1.04</v>
      </c>
      <c r="BS88">
        <v>1.58</v>
      </c>
      <c r="BT88">
        <v>2.8535659999999998</v>
      </c>
      <c r="BU88">
        <v>1.2896920000000001</v>
      </c>
      <c r="BV88">
        <v>1.9182999999999999</v>
      </c>
      <c r="BW88">
        <v>1.8668910000000001</v>
      </c>
      <c r="BX88">
        <v>1.88296</v>
      </c>
      <c r="BY88">
        <v>2.5793840000000001</v>
      </c>
      <c r="BZ88">
        <v>1.275936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5.1071809999999997</v>
      </c>
      <c r="CK88">
        <v>1.7973710000000001</v>
      </c>
      <c r="CL88">
        <v>0.93111900000000003</v>
      </c>
      <c r="CM88">
        <v>3.3750550000000001</v>
      </c>
      <c r="CN88">
        <v>3.4047869999999998</v>
      </c>
      <c r="CO88">
        <v>4.127014</v>
      </c>
      <c r="CP88">
        <v>2.0462090000000002</v>
      </c>
      <c r="CQ88">
        <v>3.4047860000000001</v>
      </c>
      <c r="CR88">
        <v>0</v>
      </c>
      <c r="CS88">
        <v>2.6848320000000001</v>
      </c>
      <c r="CT88">
        <v>0</v>
      </c>
      <c r="CU88">
        <v>0</v>
      </c>
      <c r="CV88">
        <v>0</v>
      </c>
      <c r="CW88">
        <v>2.3098610000000002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73.924944000000011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284.596498</v>
      </c>
      <c r="L89">
        <v>0</v>
      </c>
      <c r="M89">
        <v>45.355356</v>
      </c>
      <c r="N89">
        <v>115.950656</v>
      </c>
      <c r="O89">
        <v>121.545478</v>
      </c>
      <c r="P89">
        <v>111.114664</v>
      </c>
      <c r="Q89">
        <v>0</v>
      </c>
      <c r="R89">
        <v>20.362341000000001</v>
      </c>
      <c r="S89">
        <v>25.346374999999998</v>
      </c>
      <c r="T89">
        <v>0</v>
      </c>
      <c r="U89">
        <v>335.36497500000002</v>
      </c>
      <c r="V89">
        <v>16.079146999999999</v>
      </c>
      <c r="W89">
        <v>44.589516000000003</v>
      </c>
      <c r="X89">
        <v>94.504739999999998</v>
      </c>
      <c r="Y89">
        <v>0</v>
      </c>
      <c r="Z89">
        <v>6.2982019999999999</v>
      </c>
      <c r="AA89">
        <v>0</v>
      </c>
      <c r="AB89">
        <v>0</v>
      </c>
      <c r="AC89">
        <v>0</v>
      </c>
      <c r="AD89">
        <v>8.9583460000000006</v>
      </c>
      <c r="AE89">
        <v>30.283031999999999</v>
      </c>
      <c r="AF89">
        <v>6.2902259999999997</v>
      </c>
      <c r="AG89">
        <v>41.679530999999997</v>
      </c>
      <c r="AH89">
        <v>0</v>
      </c>
      <c r="AI89">
        <v>0</v>
      </c>
      <c r="AJ89">
        <v>0</v>
      </c>
      <c r="AK89">
        <v>51.431567000000001</v>
      </c>
      <c r="AL89">
        <v>8.9334559999999996</v>
      </c>
      <c r="AM89">
        <v>0</v>
      </c>
      <c r="AN89">
        <v>0.61618399999999995</v>
      </c>
      <c r="AO89">
        <v>2.5428060000000001</v>
      </c>
      <c r="AP89">
        <v>8.6172869999999993</v>
      </c>
      <c r="AQ89">
        <v>0</v>
      </c>
      <c r="AR89">
        <v>15.914160000000001</v>
      </c>
      <c r="AS89">
        <v>10.341898</v>
      </c>
      <c r="AT89">
        <v>14.411925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73.924944000000011</v>
      </c>
      <c r="BA89">
        <f t="shared" si="4"/>
        <v>1495.0533100000002</v>
      </c>
      <c r="BD89">
        <v>6.96</v>
      </c>
      <c r="BE89">
        <v>1.79</v>
      </c>
      <c r="BF89">
        <v>2.16</v>
      </c>
      <c r="BG89">
        <v>1.66</v>
      </c>
      <c r="BH89">
        <v>6.05</v>
      </c>
      <c r="BI89">
        <v>0.56000000000000005</v>
      </c>
      <c r="BJ89">
        <v>0.98</v>
      </c>
      <c r="BK89">
        <v>1.19</v>
      </c>
      <c r="BL89">
        <v>0.76</v>
      </c>
      <c r="BM89">
        <v>0.08</v>
      </c>
      <c r="BN89">
        <v>2.2799999999999998</v>
      </c>
      <c r="BO89">
        <v>1.82</v>
      </c>
      <c r="BP89">
        <v>0.25</v>
      </c>
      <c r="BQ89">
        <v>1.91</v>
      </c>
      <c r="BR89">
        <v>1.04</v>
      </c>
      <c r="BS89">
        <v>1.58</v>
      </c>
      <c r="BT89">
        <v>2.8535659999999998</v>
      </c>
      <c r="BU89">
        <v>1.2896920000000001</v>
      </c>
      <c r="BV89">
        <v>1.9182999999999999</v>
      </c>
      <c r="BW89">
        <v>1.8668910000000001</v>
      </c>
      <c r="BX89">
        <v>1.88296</v>
      </c>
      <c r="BY89">
        <v>2.5793840000000001</v>
      </c>
      <c r="BZ89">
        <v>1.275936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5.1071809999999997</v>
      </c>
      <c r="CK89">
        <v>1.7973710000000001</v>
      </c>
      <c r="CL89">
        <v>0.93111900000000003</v>
      </c>
      <c r="CM89">
        <v>3.3750550000000001</v>
      </c>
      <c r="CN89">
        <v>3.4047869999999998</v>
      </c>
      <c r="CO89">
        <v>4.127014</v>
      </c>
      <c r="CP89">
        <v>2.0462090000000002</v>
      </c>
      <c r="CQ89">
        <v>3.4047860000000001</v>
      </c>
      <c r="CR89">
        <v>0</v>
      </c>
      <c r="CS89">
        <v>2.6848320000000001</v>
      </c>
      <c r="CT89">
        <v>0</v>
      </c>
      <c r="CU89">
        <v>0</v>
      </c>
      <c r="CV89">
        <v>0</v>
      </c>
      <c r="CW89">
        <v>2.3098610000000002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73.924944000000011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284.596498</v>
      </c>
      <c r="L90">
        <v>0</v>
      </c>
      <c r="M90">
        <v>45.355356</v>
      </c>
      <c r="N90">
        <v>115.950656</v>
      </c>
      <c r="O90">
        <v>121.545478</v>
      </c>
      <c r="P90">
        <v>111.114664</v>
      </c>
      <c r="Q90">
        <v>0</v>
      </c>
      <c r="R90">
        <v>20.362341000000001</v>
      </c>
      <c r="S90">
        <v>25.346374999999998</v>
      </c>
      <c r="T90">
        <v>0</v>
      </c>
      <c r="U90">
        <v>335.36497500000002</v>
      </c>
      <c r="V90">
        <v>16.079146999999999</v>
      </c>
      <c r="W90">
        <v>44.589516000000003</v>
      </c>
      <c r="X90">
        <v>94.504739999999998</v>
      </c>
      <c r="Y90">
        <v>0</v>
      </c>
      <c r="Z90">
        <v>6.2982019999999999</v>
      </c>
      <c r="AA90">
        <v>0</v>
      </c>
      <c r="AB90">
        <v>0</v>
      </c>
      <c r="AC90">
        <v>0</v>
      </c>
      <c r="AD90">
        <v>8.9583460000000006</v>
      </c>
      <c r="AE90">
        <v>30.283031999999999</v>
      </c>
      <c r="AF90">
        <v>6.2902259999999997</v>
      </c>
      <c r="AG90">
        <v>41.679530999999997</v>
      </c>
      <c r="AH90">
        <v>0</v>
      </c>
      <c r="AI90">
        <v>0</v>
      </c>
      <c r="AJ90">
        <v>0</v>
      </c>
      <c r="AK90">
        <v>51.431567000000001</v>
      </c>
      <c r="AL90">
        <v>8.9334559999999996</v>
      </c>
      <c r="AM90">
        <v>0</v>
      </c>
      <c r="AN90">
        <v>0.61618399999999995</v>
      </c>
      <c r="AO90">
        <v>2.5428060000000001</v>
      </c>
      <c r="AP90">
        <v>8.6172869999999993</v>
      </c>
      <c r="AQ90">
        <v>0</v>
      </c>
      <c r="AR90">
        <v>15.914160000000001</v>
      </c>
      <c r="AS90">
        <v>10.341898</v>
      </c>
      <c r="AT90">
        <v>14.411925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73.924944000000011</v>
      </c>
      <c r="BA90">
        <f t="shared" si="4"/>
        <v>1495.0533100000002</v>
      </c>
      <c r="BD90">
        <v>6.96</v>
      </c>
      <c r="BE90">
        <v>1.79</v>
      </c>
      <c r="BF90">
        <v>2.16</v>
      </c>
      <c r="BG90">
        <v>1.66</v>
      </c>
      <c r="BH90">
        <v>6.05</v>
      </c>
      <c r="BI90">
        <v>0.56000000000000005</v>
      </c>
      <c r="BJ90">
        <v>0.98</v>
      </c>
      <c r="BK90">
        <v>1.19</v>
      </c>
      <c r="BL90">
        <v>0.76</v>
      </c>
      <c r="BM90">
        <v>0.08</v>
      </c>
      <c r="BN90">
        <v>2.2799999999999998</v>
      </c>
      <c r="BO90">
        <v>1.82</v>
      </c>
      <c r="BP90">
        <v>0.25</v>
      </c>
      <c r="BQ90">
        <v>1.91</v>
      </c>
      <c r="BR90">
        <v>1.04</v>
      </c>
      <c r="BS90">
        <v>1.58</v>
      </c>
      <c r="BT90">
        <v>2.8535659999999998</v>
      </c>
      <c r="BU90">
        <v>1.2896920000000001</v>
      </c>
      <c r="BV90">
        <v>1.9182999999999999</v>
      </c>
      <c r="BW90">
        <v>1.8668910000000001</v>
      </c>
      <c r="BX90">
        <v>1.88296</v>
      </c>
      <c r="BY90">
        <v>2.5793840000000001</v>
      </c>
      <c r="BZ90">
        <v>1.275936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5.1071809999999997</v>
      </c>
      <c r="CK90">
        <v>1.7973710000000001</v>
      </c>
      <c r="CL90">
        <v>0.93111900000000003</v>
      </c>
      <c r="CM90">
        <v>3.3750550000000001</v>
      </c>
      <c r="CN90">
        <v>3.4047869999999998</v>
      </c>
      <c r="CO90">
        <v>4.127014</v>
      </c>
      <c r="CP90">
        <v>2.0462090000000002</v>
      </c>
      <c r="CQ90">
        <v>3.4047860000000001</v>
      </c>
      <c r="CR90">
        <v>0</v>
      </c>
      <c r="CS90">
        <v>2.6848320000000001</v>
      </c>
      <c r="CT90">
        <v>0</v>
      </c>
      <c r="CU90">
        <v>0</v>
      </c>
      <c r="CV90">
        <v>0</v>
      </c>
      <c r="CW90">
        <v>2.3098610000000002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73.924944000000011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284.596498</v>
      </c>
      <c r="L91">
        <v>0</v>
      </c>
      <c r="M91">
        <v>45.355356</v>
      </c>
      <c r="N91">
        <v>115.950656</v>
      </c>
      <c r="O91">
        <v>121.545478</v>
      </c>
      <c r="P91">
        <v>111.114664</v>
      </c>
      <c r="Q91">
        <v>0</v>
      </c>
      <c r="R91">
        <v>20.362341000000001</v>
      </c>
      <c r="S91">
        <v>25.346374999999998</v>
      </c>
      <c r="T91">
        <v>0</v>
      </c>
      <c r="U91">
        <v>335.36497500000002</v>
      </c>
      <c r="V91">
        <v>16.079146999999999</v>
      </c>
      <c r="W91">
        <v>44.589516000000003</v>
      </c>
      <c r="X91">
        <v>94.504739999999998</v>
      </c>
      <c r="Y91">
        <v>0</v>
      </c>
      <c r="Z91">
        <v>6.2982019999999999</v>
      </c>
      <c r="AA91">
        <v>0</v>
      </c>
      <c r="AB91">
        <v>0</v>
      </c>
      <c r="AC91">
        <v>0</v>
      </c>
      <c r="AD91">
        <v>8.9583460000000006</v>
      </c>
      <c r="AE91">
        <v>30.283031999999999</v>
      </c>
      <c r="AF91">
        <v>6.2902259999999997</v>
      </c>
      <c r="AG91">
        <v>41.679530999999997</v>
      </c>
      <c r="AH91">
        <v>0</v>
      </c>
      <c r="AI91">
        <v>0</v>
      </c>
      <c r="AJ91">
        <v>0</v>
      </c>
      <c r="AK91">
        <v>51.431567000000001</v>
      </c>
      <c r="AL91">
        <v>8.9334559999999996</v>
      </c>
      <c r="AM91">
        <v>0</v>
      </c>
      <c r="AN91">
        <v>0.61618399999999995</v>
      </c>
      <c r="AO91">
        <v>2.5428060000000001</v>
      </c>
      <c r="AP91">
        <v>4.9241640000000002</v>
      </c>
      <c r="AQ91">
        <v>0</v>
      </c>
      <c r="AR91">
        <v>15.914160000000001</v>
      </c>
      <c r="AS91">
        <v>10.341898</v>
      </c>
      <c r="AT91">
        <v>14.411925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73.985313000000005</v>
      </c>
      <c r="BA91">
        <f t="shared" si="4"/>
        <v>1491.420556</v>
      </c>
      <c r="BD91">
        <v>6.96</v>
      </c>
      <c r="BE91">
        <v>1.79</v>
      </c>
      <c r="BF91">
        <v>2.16</v>
      </c>
      <c r="BG91">
        <v>1.66</v>
      </c>
      <c r="BH91">
        <v>6.05</v>
      </c>
      <c r="BI91">
        <v>0.57999999999999996</v>
      </c>
      <c r="BJ91">
        <v>1.01</v>
      </c>
      <c r="BK91">
        <v>1.19</v>
      </c>
      <c r="BL91">
        <v>0.76</v>
      </c>
      <c r="BM91">
        <v>0.08</v>
      </c>
      <c r="BN91">
        <v>2.2799999999999998</v>
      </c>
      <c r="BO91">
        <v>1.82</v>
      </c>
      <c r="BP91">
        <v>0.25</v>
      </c>
      <c r="BQ91">
        <v>1.91</v>
      </c>
      <c r="BR91">
        <v>1.04</v>
      </c>
      <c r="BS91">
        <v>1.58</v>
      </c>
      <c r="BT91">
        <v>2.8535659999999998</v>
      </c>
      <c r="BU91">
        <v>1.2896920000000001</v>
      </c>
      <c r="BV91">
        <v>1.928669</v>
      </c>
      <c r="BW91">
        <v>1.8668910000000001</v>
      </c>
      <c r="BX91">
        <v>1.88296</v>
      </c>
      <c r="BY91">
        <v>2.5793840000000001</v>
      </c>
      <c r="BZ91">
        <v>1.275936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5.1071809999999997</v>
      </c>
      <c r="CK91">
        <v>1.7973710000000001</v>
      </c>
      <c r="CL91">
        <v>0.93111900000000003</v>
      </c>
      <c r="CM91">
        <v>3.3750550000000001</v>
      </c>
      <c r="CN91">
        <v>3.4047869999999998</v>
      </c>
      <c r="CO91">
        <v>4.127014</v>
      </c>
      <c r="CP91">
        <v>2.0462090000000002</v>
      </c>
      <c r="CQ91">
        <v>3.4047860000000001</v>
      </c>
      <c r="CR91">
        <v>0</v>
      </c>
      <c r="CS91">
        <v>2.6848320000000001</v>
      </c>
      <c r="CT91">
        <v>0</v>
      </c>
      <c r="CU91">
        <v>0</v>
      </c>
      <c r="CV91">
        <v>0</v>
      </c>
      <c r="CW91">
        <v>2.3098610000000002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73.985313000000005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325.42938800000002</v>
      </c>
      <c r="L92">
        <v>0</v>
      </c>
      <c r="M92">
        <v>45.355356</v>
      </c>
      <c r="N92">
        <v>115.950656</v>
      </c>
      <c r="O92">
        <v>121.545478</v>
      </c>
      <c r="P92">
        <v>111.114664</v>
      </c>
      <c r="Q92">
        <v>0</v>
      </c>
      <c r="R92">
        <v>20.362341000000001</v>
      </c>
      <c r="S92">
        <v>25.346374999999998</v>
      </c>
      <c r="T92">
        <v>0</v>
      </c>
      <c r="U92">
        <v>335.36497500000002</v>
      </c>
      <c r="V92">
        <v>16.079146999999999</v>
      </c>
      <c r="W92">
        <v>44.589516000000003</v>
      </c>
      <c r="X92">
        <v>94.504739999999998</v>
      </c>
      <c r="Y92">
        <v>0</v>
      </c>
      <c r="Z92">
        <v>6.2982019999999999</v>
      </c>
      <c r="AA92">
        <v>0</v>
      </c>
      <c r="AB92">
        <v>0</v>
      </c>
      <c r="AC92">
        <v>0</v>
      </c>
      <c r="AD92">
        <v>8.9583460000000006</v>
      </c>
      <c r="AE92">
        <v>30.283031999999999</v>
      </c>
      <c r="AF92">
        <v>6.2902259999999997</v>
      </c>
      <c r="AG92">
        <v>41.679530999999997</v>
      </c>
      <c r="AH92">
        <v>0</v>
      </c>
      <c r="AI92">
        <v>0</v>
      </c>
      <c r="AJ92">
        <v>0</v>
      </c>
      <c r="AK92">
        <v>51.431567000000001</v>
      </c>
      <c r="AL92">
        <v>8.9334559999999996</v>
      </c>
      <c r="AM92">
        <v>0</v>
      </c>
      <c r="AN92">
        <v>0.61618399999999995</v>
      </c>
      <c r="AO92">
        <v>2.5428060000000001</v>
      </c>
      <c r="AP92">
        <v>4.9241640000000002</v>
      </c>
      <c r="AQ92">
        <v>0</v>
      </c>
      <c r="AR92">
        <v>15.914160000000001</v>
      </c>
      <c r="AS92">
        <v>10.341898</v>
      </c>
      <c r="AT92">
        <v>14.411925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73.985313000000005</v>
      </c>
      <c r="BA92">
        <f t="shared" si="4"/>
        <v>1532.2534459999999</v>
      </c>
      <c r="BD92">
        <v>6.96</v>
      </c>
      <c r="BE92">
        <v>1.79</v>
      </c>
      <c r="BF92">
        <v>2.16</v>
      </c>
      <c r="BG92">
        <v>1.66</v>
      </c>
      <c r="BH92">
        <v>6.05</v>
      </c>
      <c r="BI92">
        <v>0.57999999999999996</v>
      </c>
      <c r="BJ92">
        <v>1.01</v>
      </c>
      <c r="BK92">
        <v>1.19</v>
      </c>
      <c r="BL92">
        <v>0.76</v>
      </c>
      <c r="BM92">
        <v>0.08</v>
      </c>
      <c r="BN92">
        <v>2.2799999999999998</v>
      </c>
      <c r="BO92">
        <v>1.82</v>
      </c>
      <c r="BP92">
        <v>0.25</v>
      </c>
      <c r="BQ92">
        <v>1.91</v>
      </c>
      <c r="BR92">
        <v>1.04</v>
      </c>
      <c r="BS92">
        <v>1.58</v>
      </c>
      <c r="BT92">
        <v>2.8535659999999998</v>
      </c>
      <c r="BU92">
        <v>1.2896920000000001</v>
      </c>
      <c r="BV92">
        <v>1.928669</v>
      </c>
      <c r="BW92">
        <v>1.8668910000000001</v>
      </c>
      <c r="BX92">
        <v>1.88296</v>
      </c>
      <c r="BY92">
        <v>2.5793840000000001</v>
      </c>
      <c r="BZ92">
        <v>1.275936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5.1071809999999997</v>
      </c>
      <c r="CK92">
        <v>1.7973710000000001</v>
      </c>
      <c r="CL92">
        <v>0.93111900000000003</v>
      </c>
      <c r="CM92">
        <v>3.3750550000000001</v>
      </c>
      <c r="CN92">
        <v>3.4047869999999998</v>
      </c>
      <c r="CO92">
        <v>4.127014</v>
      </c>
      <c r="CP92">
        <v>2.0462090000000002</v>
      </c>
      <c r="CQ92">
        <v>3.4047860000000001</v>
      </c>
      <c r="CR92">
        <v>0</v>
      </c>
      <c r="CS92">
        <v>2.6848320000000001</v>
      </c>
      <c r="CT92">
        <v>0</v>
      </c>
      <c r="CU92">
        <v>0</v>
      </c>
      <c r="CV92">
        <v>0</v>
      </c>
      <c r="CW92">
        <v>2.3098610000000002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73.985313000000005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325.42938800000002</v>
      </c>
      <c r="L93">
        <v>0</v>
      </c>
      <c r="M93">
        <v>45.355356</v>
      </c>
      <c r="N93">
        <v>115.950656</v>
      </c>
      <c r="O93">
        <v>121.545478</v>
      </c>
      <c r="P93">
        <v>111.114664</v>
      </c>
      <c r="Q93">
        <v>0</v>
      </c>
      <c r="R93">
        <v>20.362341000000001</v>
      </c>
      <c r="S93">
        <v>25.346374999999998</v>
      </c>
      <c r="T93">
        <v>0</v>
      </c>
      <c r="U93">
        <v>335.36497500000002</v>
      </c>
      <c r="V93">
        <v>16.079146999999999</v>
      </c>
      <c r="W93">
        <v>44.589516000000003</v>
      </c>
      <c r="X93">
        <v>94.504739999999998</v>
      </c>
      <c r="Y93">
        <v>0</v>
      </c>
      <c r="Z93">
        <v>6.2982019999999999</v>
      </c>
      <c r="AA93">
        <v>0</v>
      </c>
      <c r="AB93">
        <v>0</v>
      </c>
      <c r="AC93">
        <v>0</v>
      </c>
      <c r="AD93">
        <v>8.6986840000000001</v>
      </c>
      <c r="AE93">
        <v>30.283031999999999</v>
      </c>
      <c r="AF93">
        <v>6.2902259999999997</v>
      </c>
      <c r="AG93">
        <v>41.679530999999997</v>
      </c>
      <c r="AH93">
        <v>0</v>
      </c>
      <c r="AI93">
        <v>0</v>
      </c>
      <c r="AJ93">
        <v>0</v>
      </c>
      <c r="AK93">
        <v>51.431567000000001</v>
      </c>
      <c r="AL93">
        <v>8.9334559999999996</v>
      </c>
      <c r="AM93">
        <v>0</v>
      </c>
      <c r="AN93">
        <v>0.61618399999999995</v>
      </c>
      <c r="AO93">
        <v>2.5428060000000001</v>
      </c>
      <c r="AP93">
        <v>4.9241640000000002</v>
      </c>
      <c r="AQ93">
        <v>0</v>
      </c>
      <c r="AR93">
        <v>15.914160000000001</v>
      </c>
      <c r="AS93">
        <v>10.341898</v>
      </c>
      <c r="AT93">
        <v>14.411925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73.985313000000005</v>
      </c>
      <c r="BA93">
        <f t="shared" si="4"/>
        <v>1531.993784</v>
      </c>
      <c r="BD93">
        <v>6.96</v>
      </c>
      <c r="BE93">
        <v>1.79</v>
      </c>
      <c r="BF93">
        <v>2.16</v>
      </c>
      <c r="BG93">
        <v>1.66</v>
      </c>
      <c r="BH93">
        <v>6.05</v>
      </c>
      <c r="BI93">
        <v>0.57999999999999996</v>
      </c>
      <c r="BJ93">
        <v>1.01</v>
      </c>
      <c r="BK93">
        <v>1.19</v>
      </c>
      <c r="BL93">
        <v>0.76</v>
      </c>
      <c r="BM93">
        <v>0.08</v>
      </c>
      <c r="BN93">
        <v>2.2799999999999998</v>
      </c>
      <c r="BO93">
        <v>1.82</v>
      </c>
      <c r="BP93">
        <v>0.25</v>
      </c>
      <c r="BQ93">
        <v>1.91</v>
      </c>
      <c r="BR93">
        <v>1.04</v>
      </c>
      <c r="BS93">
        <v>1.58</v>
      </c>
      <c r="BT93">
        <v>2.8535659999999998</v>
      </c>
      <c r="BU93">
        <v>1.2896920000000001</v>
      </c>
      <c r="BV93">
        <v>1.928669</v>
      </c>
      <c r="BW93">
        <v>1.8668910000000001</v>
      </c>
      <c r="BX93">
        <v>1.88296</v>
      </c>
      <c r="BY93">
        <v>2.5793840000000001</v>
      </c>
      <c r="BZ93">
        <v>1.275936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5.1071809999999997</v>
      </c>
      <c r="CK93">
        <v>1.7973710000000001</v>
      </c>
      <c r="CL93">
        <v>0.93111900000000003</v>
      </c>
      <c r="CM93">
        <v>3.3750550000000001</v>
      </c>
      <c r="CN93">
        <v>3.4047869999999998</v>
      </c>
      <c r="CO93">
        <v>4.127014</v>
      </c>
      <c r="CP93">
        <v>2.0462090000000002</v>
      </c>
      <c r="CQ93">
        <v>3.4047860000000001</v>
      </c>
      <c r="CR93">
        <v>0</v>
      </c>
      <c r="CS93">
        <v>2.6848320000000001</v>
      </c>
      <c r="CT93">
        <v>0</v>
      </c>
      <c r="CU93">
        <v>0</v>
      </c>
      <c r="CV93">
        <v>0</v>
      </c>
      <c r="CW93">
        <v>2.3098610000000002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73.985313000000005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284.596498</v>
      </c>
      <c r="L94">
        <v>0</v>
      </c>
      <c r="M94">
        <v>45.355356</v>
      </c>
      <c r="N94">
        <v>115.950656</v>
      </c>
      <c r="O94">
        <v>121.545478</v>
      </c>
      <c r="P94">
        <v>111.114664</v>
      </c>
      <c r="Q94">
        <v>0</v>
      </c>
      <c r="R94">
        <v>20.362341000000001</v>
      </c>
      <c r="S94">
        <v>25.346374999999998</v>
      </c>
      <c r="T94">
        <v>0</v>
      </c>
      <c r="U94">
        <v>335.36497500000002</v>
      </c>
      <c r="V94">
        <v>16.079146999999999</v>
      </c>
      <c r="W94">
        <v>44.589516000000003</v>
      </c>
      <c r="X94">
        <v>94.504739999999998</v>
      </c>
      <c r="Y94">
        <v>0</v>
      </c>
      <c r="Z94">
        <v>6.2982019999999999</v>
      </c>
      <c r="AA94">
        <v>0</v>
      </c>
      <c r="AB94">
        <v>0</v>
      </c>
      <c r="AC94">
        <v>0</v>
      </c>
      <c r="AD94">
        <v>7.789866</v>
      </c>
      <c r="AE94">
        <v>30.283031999999999</v>
      </c>
      <c r="AF94">
        <v>6.2902259999999997</v>
      </c>
      <c r="AG94">
        <v>41.679530999999997</v>
      </c>
      <c r="AH94">
        <v>0</v>
      </c>
      <c r="AI94">
        <v>0</v>
      </c>
      <c r="AJ94">
        <v>0</v>
      </c>
      <c r="AK94">
        <v>51.431567000000001</v>
      </c>
      <c r="AL94">
        <v>8.9334559999999996</v>
      </c>
      <c r="AM94">
        <v>0</v>
      </c>
      <c r="AN94">
        <v>0.61618399999999995</v>
      </c>
      <c r="AO94">
        <v>2.5428060000000001</v>
      </c>
      <c r="AP94">
        <v>4.9241640000000002</v>
      </c>
      <c r="AQ94">
        <v>0</v>
      </c>
      <c r="AR94">
        <v>15.914160000000001</v>
      </c>
      <c r="AS94">
        <v>10.341898</v>
      </c>
      <c r="AT94">
        <v>14.411925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73.935313000000008</v>
      </c>
      <c r="BA94">
        <f t="shared" si="4"/>
        <v>1490.2020760000003</v>
      </c>
      <c r="BD94">
        <v>6.96</v>
      </c>
      <c r="BE94">
        <v>1.79</v>
      </c>
      <c r="BF94">
        <v>2.16</v>
      </c>
      <c r="BG94">
        <v>1.66</v>
      </c>
      <c r="BH94">
        <v>6.05</v>
      </c>
      <c r="BI94">
        <v>0.56000000000000005</v>
      </c>
      <c r="BJ94">
        <v>0.98</v>
      </c>
      <c r="BK94">
        <v>1.19</v>
      </c>
      <c r="BL94">
        <v>0.76</v>
      </c>
      <c r="BM94">
        <v>0.08</v>
      </c>
      <c r="BN94">
        <v>2.2799999999999998</v>
      </c>
      <c r="BO94">
        <v>1.82</v>
      </c>
      <c r="BP94">
        <v>0.25</v>
      </c>
      <c r="BQ94">
        <v>1.91</v>
      </c>
      <c r="BR94">
        <v>1.04</v>
      </c>
      <c r="BS94">
        <v>1.58</v>
      </c>
      <c r="BT94">
        <v>2.8535659999999998</v>
      </c>
      <c r="BU94">
        <v>1.2896920000000001</v>
      </c>
      <c r="BV94">
        <v>1.928669</v>
      </c>
      <c r="BW94">
        <v>1.8668910000000001</v>
      </c>
      <c r="BX94">
        <v>1.88296</v>
      </c>
      <c r="BY94">
        <v>2.5793840000000001</v>
      </c>
      <c r="BZ94">
        <v>1.275936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5.1071809999999997</v>
      </c>
      <c r="CK94">
        <v>1.7973710000000001</v>
      </c>
      <c r="CL94">
        <v>0.93111900000000003</v>
      </c>
      <c r="CM94">
        <v>3.3750550000000001</v>
      </c>
      <c r="CN94">
        <v>3.4047869999999998</v>
      </c>
      <c r="CO94">
        <v>4.127014</v>
      </c>
      <c r="CP94">
        <v>2.0462090000000002</v>
      </c>
      <c r="CQ94">
        <v>3.4047860000000001</v>
      </c>
      <c r="CR94">
        <v>0</v>
      </c>
      <c r="CS94">
        <v>2.6848320000000001</v>
      </c>
      <c r="CT94">
        <v>0</v>
      </c>
      <c r="CU94">
        <v>0</v>
      </c>
      <c r="CV94">
        <v>0</v>
      </c>
      <c r="CW94">
        <v>2.3098610000000002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73.935313000000008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284.596498</v>
      </c>
      <c r="L95">
        <v>0</v>
      </c>
      <c r="M95">
        <v>45.355356</v>
      </c>
      <c r="N95">
        <v>115.950656</v>
      </c>
      <c r="O95">
        <v>121.545478</v>
      </c>
      <c r="P95">
        <v>124.873493</v>
      </c>
      <c r="Q95">
        <v>0</v>
      </c>
      <c r="R95">
        <v>14.114015</v>
      </c>
      <c r="S95">
        <v>17.566023000000001</v>
      </c>
      <c r="T95">
        <v>0</v>
      </c>
      <c r="U95">
        <v>335.36497500000002</v>
      </c>
      <c r="V95">
        <v>16.079146999999999</v>
      </c>
      <c r="W95">
        <v>44.589516000000003</v>
      </c>
      <c r="X95">
        <v>94.504739999999998</v>
      </c>
      <c r="Y95">
        <v>0</v>
      </c>
      <c r="Z95">
        <v>6.2982019999999999</v>
      </c>
      <c r="AA95">
        <v>0</v>
      </c>
      <c r="AB95">
        <v>0</v>
      </c>
      <c r="AC95">
        <v>0</v>
      </c>
      <c r="AD95">
        <v>7.789866</v>
      </c>
      <c r="AE95">
        <v>15.141515999999999</v>
      </c>
      <c r="AF95">
        <v>6.2902259999999997</v>
      </c>
      <c r="AG95">
        <v>41.679530999999997</v>
      </c>
      <c r="AH95">
        <v>0</v>
      </c>
      <c r="AI95">
        <v>0</v>
      </c>
      <c r="AJ95">
        <v>0</v>
      </c>
      <c r="AK95">
        <v>51.431567000000001</v>
      </c>
      <c r="AL95">
        <v>8.9334559999999996</v>
      </c>
      <c r="AM95">
        <v>0</v>
      </c>
      <c r="AN95">
        <v>0.61618399999999995</v>
      </c>
      <c r="AO95">
        <v>2.5428060000000001</v>
      </c>
      <c r="AP95">
        <v>4.9241640000000002</v>
      </c>
      <c r="AQ95">
        <v>0</v>
      </c>
      <c r="AR95">
        <v>10.609439999999999</v>
      </c>
      <c r="AS95">
        <v>10.341898</v>
      </c>
      <c r="AT95">
        <v>14.411925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73.935313000000008</v>
      </c>
      <c r="BA95">
        <f t="shared" si="4"/>
        <v>1469.4859909999998</v>
      </c>
      <c r="BD95">
        <v>6.96</v>
      </c>
      <c r="BE95">
        <v>1.79</v>
      </c>
      <c r="BF95">
        <v>2.16</v>
      </c>
      <c r="BG95">
        <v>1.66</v>
      </c>
      <c r="BH95">
        <v>6.05</v>
      </c>
      <c r="BI95">
        <v>0.56000000000000005</v>
      </c>
      <c r="BJ95">
        <v>0.98</v>
      </c>
      <c r="BK95">
        <v>1.19</v>
      </c>
      <c r="BL95">
        <v>0.76</v>
      </c>
      <c r="BM95">
        <v>0.08</v>
      </c>
      <c r="BN95">
        <v>2.2799999999999998</v>
      </c>
      <c r="BO95">
        <v>1.82</v>
      </c>
      <c r="BP95">
        <v>0.25</v>
      </c>
      <c r="BQ95">
        <v>1.91</v>
      </c>
      <c r="BR95">
        <v>1.04</v>
      </c>
      <c r="BS95">
        <v>1.58</v>
      </c>
      <c r="BT95">
        <v>2.8535659999999998</v>
      </c>
      <c r="BU95">
        <v>1.2896920000000001</v>
      </c>
      <c r="BV95">
        <v>1.928669</v>
      </c>
      <c r="BW95">
        <v>1.8668910000000001</v>
      </c>
      <c r="BX95">
        <v>1.88296</v>
      </c>
      <c r="BY95">
        <v>2.5793840000000001</v>
      </c>
      <c r="BZ95">
        <v>1.275936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5.1071809999999997</v>
      </c>
      <c r="CK95">
        <v>1.7973710000000001</v>
      </c>
      <c r="CL95">
        <v>0.93111900000000003</v>
      </c>
      <c r="CM95">
        <v>3.3750550000000001</v>
      </c>
      <c r="CN95">
        <v>3.4047869999999998</v>
      </c>
      <c r="CO95">
        <v>4.127014</v>
      </c>
      <c r="CP95">
        <v>2.0462090000000002</v>
      </c>
      <c r="CQ95">
        <v>3.4047860000000001</v>
      </c>
      <c r="CR95">
        <v>0</v>
      </c>
      <c r="CS95">
        <v>2.6848320000000001</v>
      </c>
      <c r="CT95">
        <v>0</v>
      </c>
      <c r="CU95">
        <v>0</v>
      </c>
      <c r="CV95">
        <v>0</v>
      </c>
      <c r="CW95">
        <v>2.3098610000000002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73.935313000000008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284.596498</v>
      </c>
      <c r="L96">
        <v>0</v>
      </c>
      <c r="M96">
        <v>45.355356</v>
      </c>
      <c r="N96">
        <v>115.950656</v>
      </c>
      <c r="O96">
        <v>121.545478</v>
      </c>
      <c r="P96">
        <v>124.873493</v>
      </c>
      <c r="Q96">
        <v>0</v>
      </c>
      <c r="R96">
        <v>11.711515</v>
      </c>
      <c r="S96">
        <v>13.523237</v>
      </c>
      <c r="T96">
        <v>0</v>
      </c>
      <c r="U96">
        <v>335.36497500000002</v>
      </c>
      <c r="V96">
        <v>13.003947</v>
      </c>
      <c r="W96">
        <v>44.589516000000003</v>
      </c>
      <c r="X96">
        <v>94.504739999999998</v>
      </c>
      <c r="Y96">
        <v>0</v>
      </c>
      <c r="Z96">
        <v>6.2368899999999998</v>
      </c>
      <c r="AA96">
        <v>0</v>
      </c>
      <c r="AB96">
        <v>0</v>
      </c>
      <c r="AC96">
        <v>0</v>
      </c>
      <c r="AD96">
        <v>7.789866</v>
      </c>
      <c r="AE96">
        <v>15.141515999999999</v>
      </c>
      <c r="AF96">
        <v>6.2902259999999997</v>
      </c>
      <c r="AG96">
        <v>41.679530999999997</v>
      </c>
      <c r="AH96">
        <v>0</v>
      </c>
      <c r="AI96">
        <v>0</v>
      </c>
      <c r="AJ96">
        <v>0</v>
      </c>
      <c r="AK96">
        <v>51.431567000000001</v>
      </c>
      <c r="AL96">
        <v>8.9334559999999996</v>
      </c>
      <c r="AM96">
        <v>0</v>
      </c>
      <c r="AN96">
        <v>0.61618399999999995</v>
      </c>
      <c r="AO96">
        <v>2.5428060000000001</v>
      </c>
      <c r="AP96">
        <v>4.9241640000000002</v>
      </c>
      <c r="AQ96">
        <v>0</v>
      </c>
      <c r="AR96">
        <v>10.609439999999999</v>
      </c>
      <c r="AS96">
        <v>10.341898</v>
      </c>
      <c r="AT96">
        <v>14.411925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73.935313000000008</v>
      </c>
      <c r="BA96">
        <f t="shared" si="4"/>
        <v>1459.9041929999999</v>
      </c>
      <c r="BD96">
        <v>6.96</v>
      </c>
      <c r="BE96">
        <v>1.79</v>
      </c>
      <c r="BF96">
        <v>2.16</v>
      </c>
      <c r="BG96">
        <v>1.66</v>
      </c>
      <c r="BH96">
        <v>6.05</v>
      </c>
      <c r="BI96">
        <v>0.56000000000000005</v>
      </c>
      <c r="BJ96">
        <v>0.98</v>
      </c>
      <c r="BK96">
        <v>1.19</v>
      </c>
      <c r="BL96">
        <v>0.76</v>
      </c>
      <c r="BM96">
        <v>0.08</v>
      </c>
      <c r="BN96">
        <v>2.2799999999999998</v>
      </c>
      <c r="BO96">
        <v>1.82</v>
      </c>
      <c r="BP96">
        <v>0.25</v>
      </c>
      <c r="BQ96">
        <v>1.91</v>
      </c>
      <c r="BR96">
        <v>1.04</v>
      </c>
      <c r="BS96">
        <v>1.58</v>
      </c>
      <c r="BT96">
        <v>2.8535659999999998</v>
      </c>
      <c r="BU96">
        <v>1.2896920000000001</v>
      </c>
      <c r="BV96">
        <v>1.928669</v>
      </c>
      <c r="BW96">
        <v>1.8668910000000001</v>
      </c>
      <c r="BX96">
        <v>1.88296</v>
      </c>
      <c r="BY96">
        <v>2.5793840000000001</v>
      </c>
      <c r="BZ96">
        <v>1.275936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5.1071809999999997</v>
      </c>
      <c r="CK96">
        <v>1.7973710000000001</v>
      </c>
      <c r="CL96">
        <v>0.93111900000000003</v>
      </c>
      <c r="CM96">
        <v>3.3750550000000001</v>
      </c>
      <c r="CN96">
        <v>3.4047869999999998</v>
      </c>
      <c r="CO96">
        <v>4.127014</v>
      </c>
      <c r="CP96">
        <v>2.0462090000000002</v>
      </c>
      <c r="CQ96">
        <v>3.4047860000000001</v>
      </c>
      <c r="CR96">
        <v>0</v>
      </c>
      <c r="CS96">
        <v>2.6848320000000001</v>
      </c>
      <c r="CT96">
        <v>0</v>
      </c>
      <c r="CU96">
        <v>0</v>
      </c>
      <c r="CV96">
        <v>0</v>
      </c>
      <c r="CW96">
        <v>2.3098610000000002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73.935313000000008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284.596498</v>
      </c>
      <c r="L97">
        <v>0</v>
      </c>
      <c r="M97">
        <v>45.355356</v>
      </c>
      <c r="N97">
        <v>115.950656</v>
      </c>
      <c r="O97">
        <v>121.545478</v>
      </c>
      <c r="P97">
        <v>124.873493</v>
      </c>
      <c r="Q97">
        <v>0</v>
      </c>
      <c r="R97">
        <v>11.711515</v>
      </c>
      <c r="S97">
        <v>13.523237</v>
      </c>
      <c r="T97">
        <v>0</v>
      </c>
      <c r="U97">
        <v>335.36497500000002</v>
      </c>
      <c r="V97">
        <v>13.003947</v>
      </c>
      <c r="W97">
        <v>44.589516000000003</v>
      </c>
      <c r="X97">
        <v>94.504739999999998</v>
      </c>
      <c r="Y97">
        <v>0</v>
      </c>
      <c r="Z97">
        <v>6.2368899999999998</v>
      </c>
      <c r="AA97">
        <v>0</v>
      </c>
      <c r="AB97">
        <v>0</v>
      </c>
      <c r="AC97">
        <v>0</v>
      </c>
      <c r="AD97">
        <v>7.789866</v>
      </c>
      <c r="AE97">
        <v>15.141515999999999</v>
      </c>
      <c r="AF97">
        <v>6.2902259999999997</v>
      </c>
      <c r="AG97">
        <v>41.679530999999997</v>
      </c>
      <c r="AH97">
        <v>0</v>
      </c>
      <c r="AI97">
        <v>0</v>
      </c>
      <c r="AJ97">
        <v>0</v>
      </c>
      <c r="AK97">
        <v>51.431567000000001</v>
      </c>
      <c r="AL97">
        <v>2.2333639999999999</v>
      </c>
      <c r="AM97">
        <v>0</v>
      </c>
      <c r="AN97">
        <v>0.61618399999999995</v>
      </c>
      <c r="AO97">
        <v>2.5428060000000001</v>
      </c>
      <c r="AP97">
        <v>4.9241640000000002</v>
      </c>
      <c r="AQ97">
        <v>0</v>
      </c>
      <c r="AR97">
        <v>12.731328</v>
      </c>
      <c r="AS97">
        <v>10.341898</v>
      </c>
      <c r="AT97">
        <v>14.411925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73.935313000000008</v>
      </c>
      <c r="BA97">
        <f t="shared" si="4"/>
        <v>1455.3259889999999</v>
      </c>
      <c r="BD97">
        <v>6.96</v>
      </c>
      <c r="BE97">
        <v>1.79</v>
      </c>
      <c r="BF97">
        <v>2.16</v>
      </c>
      <c r="BG97">
        <v>1.66</v>
      </c>
      <c r="BH97">
        <v>6.05</v>
      </c>
      <c r="BI97">
        <v>0.56000000000000005</v>
      </c>
      <c r="BJ97">
        <v>0.98</v>
      </c>
      <c r="BK97">
        <v>1.19</v>
      </c>
      <c r="BL97">
        <v>0.76</v>
      </c>
      <c r="BM97">
        <v>0.08</v>
      </c>
      <c r="BN97">
        <v>2.2799999999999998</v>
      </c>
      <c r="BO97">
        <v>1.82</v>
      </c>
      <c r="BP97">
        <v>0.25</v>
      </c>
      <c r="BQ97">
        <v>1.91</v>
      </c>
      <c r="BR97">
        <v>1.04</v>
      </c>
      <c r="BS97">
        <v>1.58</v>
      </c>
      <c r="BT97">
        <v>2.8535659999999998</v>
      </c>
      <c r="BU97">
        <v>1.2896920000000001</v>
      </c>
      <c r="BV97">
        <v>1.928669</v>
      </c>
      <c r="BW97">
        <v>1.8668910000000001</v>
      </c>
      <c r="BX97">
        <v>1.88296</v>
      </c>
      <c r="BY97">
        <v>2.5793840000000001</v>
      </c>
      <c r="BZ97">
        <v>1.275936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5.1071809999999997</v>
      </c>
      <c r="CK97">
        <v>1.7973710000000001</v>
      </c>
      <c r="CL97">
        <v>0.93111900000000003</v>
      </c>
      <c r="CM97">
        <v>3.3750550000000001</v>
      </c>
      <c r="CN97">
        <v>3.4047869999999998</v>
      </c>
      <c r="CO97">
        <v>4.127014</v>
      </c>
      <c r="CP97">
        <v>2.0462090000000002</v>
      </c>
      <c r="CQ97">
        <v>3.4047860000000001</v>
      </c>
      <c r="CR97">
        <v>0</v>
      </c>
      <c r="CS97">
        <v>2.6848320000000001</v>
      </c>
      <c r="CT97">
        <v>0</v>
      </c>
      <c r="CU97">
        <v>0</v>
      </c>
      <c r="CV97">
        <v>0</v>
      </c>
      <c r="CW97">
        <v>2.3098610000000002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73.935313000000008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284.596498</v>
      </c>
      <c r="L98">
        <v>0</v>
      </c>
      <c r="M98">
        <v>45.355356</v>
      </c>
      <c r="N98">
        <v>115.950656</v>
      </c>
      <c r="O98">
        <v>121.545478</v>
      </c>
      <c r="P98">
        <v>124.873493</v>
      </c>
      <c r="Q98">
        <v>0</v>
      </c>
      <c r="R98">
        <v>11.711515</v>
      </c>
      <c r="S98">
        <v>13.523237</v>
      </c>
      <c r="T98">
        <v>0</v>
      </c>
      <c r="U98">
        <v>335.36497500000002</v>
      </c>
      <c r="V98">
        <v>13.003947</v>
      </c>
      <c r="W98">
        <v>44.589516000000003</v>
      </c>
      <c r="X98">
        <v>94.504739999999998</v>
      </c>
      <c r="Y98">
        <v>0</v>
      </c>
      <c r="Z98">
        <v>6.2368899999999998</v>
      </c>
      <c r="AA98">
        <v>0</v>
      </c>
      <c r="AB98">
        <v>0</v>
      </c>
      <c r="AC98">
        <v>0</v>
      </c>
      <c r="AD98">
        <v>7.789866</v>
      </c>
      <c r="AE98">
        <v>15.141515999999999</v>
      </c>
      <c r="AF98">
        <v>6.2902259999999997</v>
      </c>
      <c r="AG98">
        <v>41.679530999999997</v>
      </c>
      <c r="AH98">
        <v>0</v>
      </c>
      <c r="AI98">
        <v>0</v>
      </c>
      <c r="AJ98">
        <v>0</v>
      </c>
      <c r="AK98">
        <v>51.431567000000001</v>
      </c>
      <c r="AL98">
        <v>2.2333639999999999</v>
      </c>
      <c r="AM98">
        <v>0</v>
      </c>
      <c r="AN98">
        <v>0.61618399999999995</v>
      </c>
      <c r="AO98">
        <v>2.5428060000000001</v>
      </c>
      <c r="AP98">
        <v>4.9241640000000002</v>
      </c>
      <c r="AQ98">
        <v>0</v>
      </c>
      <c r="AR98">
        <v>12.731328</v>
      </c>
      <c r="AS98">
        <v>10.341898</v>
      </c>
      <c r="AT98">
        <v>14.411925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73.935313000000008</v>
      </c>
      <c r="BA98">
        <f t="shared" si="4"/>
        <v>1455.3259889999999</v>
      </c>
      <c r="BD98">
        <v>6.96</v>
      </c>
      <c r="BE98">
        <v>1.79</v>
      </c>
      <c r="BF98">
        <v>2.16</v>
      </c>
      <c r="BG98">
        <v>1.66</v>
      </c>
      <c r="BH98">
        <v>6.05</v>
      </c>
      <c r="BI98">
        <v>0.56000000000000005</v>
      </c>
      <c r="BJ98">
        <v>0.98</v>
      </c>
      <c r="BK98">
        <v>1.19</v>
      </c>
      <c r="BL98">
        <v>0.76</v>
      </c>
      <c r="BM98">
        <v>0.08</v>
      </c>
      <c r="BN98">
        <v>2.2799999999999998</v>
      </c>
      <c r="BO98">
        <v>1.82</v>
      </c>
      <c r="BP98">
        <v>0.25</v>
      </c>
      <c r="BQ98">
        <v>1.91</v>
      </c>
      <c r="BR98">
        <v>1.04</v>
      </c>
      <c r="BS98">
        <v>1.58</v>
      </c>
      <c r="BT98">
        <v>2.8535659999999998</v>
      </c>
      <c r="BU98">
        <v>1.2896920000000001</v>
      </c>
      <c r="BV98">
        <v>1.928669</v>
      </c>
      <c r="BW98">
        <v>1.8668910000000001</v>
      </c>
      <c r="BX98">
        <v>1.88296</v>
      </c>
      <c r="BY98">
        <v>2.5793840000000001</v>
      </c>
      <c r="BZ98">
        <v>1.275936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5.1071809999999997</v>
      </c>
      <c r="CK98">
        <v>1.7973710000000001</v>
      </c>
      <c r="CL98">
        <v>0.93111900000000003</v>
      </c>
      <c r="CM98">
        <v>3.3750550000000001</v>
      </c>
      <c r="CN98">
        <v>3.4047869999999998</v>
      </c>
      <c r="CO98">
        <v>4.127014</v>
      </c>
      <c r="CP98">
        <v>2.0462090000000002</v>
      </c>
      <c r="CQ98">
        <v>3.4047860000000001</v>
      </c>
      <c r="CR98">
        <v>0</v>
      </c>
      <c r="CS98">
        <v>2.6848320000000001</v>
      </c>
      <c r="CT98">
        <v>0</v>
      </c>
      <c r="CU98">
        <v>0</v>
      </c>
      <c r="CV98">
        <v>0</v>
      </c>
      <c r="CW98">
        <v>2.3098610000000002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73.935313000000008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6.9750606490000067</v>
      </c>
      <c r="L99">
        <f t="shared" si="6"/>
        <v>0</v>
      </c>
      <c r="M99">
        <f t="shared" si="6"/>
        <v>1.0885285440000005</v>
      </c>
      <c r="N99">
        <f t="shared" si="6"/>
        <v>2.7828157440000054</v>
      </c>
      <c r="O99">
        <f t="shared" si="6"/>
        <v>2.9170914720000001</v>
      </c>
      <c r="P99">
        <f t="shared" si="6"/>
        <v>2.8841518532499979</v>
      </c>
      <c r="Q99">
        <f t="shared" si="6"/>
        <v>0</v>
      </c>
      <c r="R99">
        <f t="shared" si="6"/>
        <v>0.42896077525000009</v>
      </c>
      <c r="S99">
        <f t="shared" si="6"/>
        <v>0.52917546225000034</v>
      </c>
      <c r="T99">
        <f t="shared" si="6"/>
        <v>0</v>
      </c>
      <c r="U99">
        <f t="shared" si="6"/>
        <v>8.0208663750000078</v>
      </c>
      <c r="V99">
        <f t="shared" si="6"/>
        <v>0.2865405625000001</v>
      </c>
      <c r="W99">
        <f t="shared" si="6"/>
        <v>0.88422449775</v>
      </c>
      <c r="X99">
        <f t="shared" si="6"/>
        <v>2.1486220595000032</v>
      </c>
      <c r="Y99">
        <f t="shared" si="6"/>
        <v>0</v>
      </c>
      <c r="Z99">
        <f t="shared" si="6"/>
        <v>8.6552707500000034E-2</v>
      </c>
      <c r="AA99">
        <f t="shared" si="6"/>
        <v>0.13665192274999999</v>
      </c>
      <c r="AB99">
        <f t="shared" si="6"/>
        <v>0.18832875625000001</v>
      </c>
      <c r="AC99">
        <f t="shared" si="6"/>
        <v>0.145222979</v>
      </c>
      <c r="AD99">
        <f t="shared" si="6"/>
        <v>0.23109936050000005</v>
      </c>
      <c r="AE99">
        <f t="shared" si="6"/>
        <v>0.40843860825000017</v>
      </c>
      <c r="AF99">
        <f t="shared" si="6"/>
        <v>0.17031995399999986</v>
      </c>
      <c r="AG99">
        <f t="shared" si="6"/>
        <v>1.0003087439999974</v>
      </c>
      <c r="AH99">
        <f t="shared" si="6"/>
        <v>0.83647446000000025</v>
      </c>
      <c r="AI99">
        <f t="shared" si="6"/>
        <v>5.2278640250000008E-2</v>
      </c>
      <c r="AJ99">
        <f t="shared" si="6"/>
        <v>0</v>
      </c>
      <c r="AK99">
        <f t="shared" si="6"/>
        <v>1.2343576079999996</v>
      </c>
      <c r="AL99">
        <f t="shared" si="6"/>
        <v>0.33891298699999983</v>
      </c>
      <c r="AM99">
        <f t="shared" si="6"/>
        <v>0</v>
      </c>
      <c r="AN99">
        <f t="shared" si="6"/>
        <v>1.4788415999999969E-2</v>
      </c>
      <c r="AO99">
        <f t="shared" si="6"/>
        <v>7.1481101999999963E-2</v>
      </c>
      <c r="AP99">
        <f t="shared" si="6"/>
        <v>0.13547605600000012</v>
      </c>
      <c r="AQ99">
        <f t="shared" si="6"/>
        <v>0.34980399999999989</v>
      </c>
      <c r="AR99">
        <f t="shared" si="6"/>
        <v>0.37928747999999973</v>
      </c>
      <c r="AS99">
        <f t="shared" si="6"/>
        <v>0.30592626449999993</v>
      </c>
      <c r="AT99">
        <f t="shared" si="6"/>
        <v>0.34409161975000063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1.7946094844999998</v>
      </c>
      <c r="BA99">
        <f t="shared" si="4"/>
        <v>37.17044914475003</v>
      </c>
      <c r="BD99">
        <f t="shared" ref="BD99:DJ99" si="7">SUM(BD3:BD98)/4000</f>
        <v>0.16704000000000005</v>
      </c>
      <c r="BE99">
        <f t="shared" si="7"/>
        <v>4.2959999999999998E-2</v>
      </c>
      <c r="BF99">
        <f t="shared" si="7"/>
        <v>5.1839999999999935E-2</v>
      </c>
      <c r="BG99">
        <f t="shared" si="7"/>
        <v>3.9839999999999938E-2</v>
      </c>
      <c r="BH99">
        <f t="shared" si="7"/>
        <v>0.14520000000000005</v>
      </c>
      <c r="BI99">
        <f t="shared" si="7"/>
        <v>1.3605000000000013E-2</v>
      </c>
      <c r="BJ99">
        <f t="shared" si="7"/>
        <v>2.3785000000000025E-2</v>
      </c>
      <c r="BK99">
        <f t="shared" si="7"/>
        <v>2.8559999999999964E-2</v>
      </c>
      <c r="BL99">
        <f t="shared" si="7"/>
        <v>1.8240000000000003E-2</v>
      </c>
      <c r="BM99">
        <f t="shared" si="7"/>
        <v>1.9200000000000013E-3</v>
      </c>
      <c r="BN99">
        <f t="shared" si="7"/>
        <v>6.3135000000000011E-2</v>
      </c>
      <c r="BO99">
        <f t="shared" si="7"/>
        <v>4.3679999999999899E-2</v>
      </c>
      <c r="BP99">
        <f t="shared" si="7"/>
        <v>6.0000000000000001E-3</v>
      </c>
      <c r="BQ99">
        <f t="shared" si="7"/>
        <v>4.5839999999999929E-2</v>
      </c>
      <c r="BR99">
        <f t="shared" si="7"/>
        <v>2.4960000000000045E-2</v>
      </c>
      <c r="BS99">
        <f t="shared" si="7"/>
        <v>3.7920000000000016E-2</v>
      </c>
      <c r="BT99">
        <f t="shared" si="7"/>
        <v>6.8485584000000002E-2</v>
      </c>
      <c r="BU99">
        <f t="shared" si="7"/>
        <v>3.0952608000000038E-2</v>
      </c>
      <c r="BV99">
        <f t="shared" si="7"/>
        <v>4.6179190500000002E-2</v>
      </c>
      <c r="BW99">
        <f t="shared" si="7"/>
        <v>4.4805384000000038E-2</v>
      </c>
      <c r="BX99">
        <f t="shared" si="7"/>
        <v>4.5191039999999946E-2</v>
      </c>
      <c r="BY99">
        <f t="shared" si="7"/>
        <v>6.1905216000000075E-2</v>
      </c>
      <c r="BZ99">
        <f t="shared" si="7"/>
        <v>3.062246400000003E-2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0.12257234400000026</v>
      </c>
      <c r="CK99">
        <f t="shared" si="7"/>
        <v>4.3136903999999969E-2</v>
      </c>
      <c r="CL99">
        <f t="shared" si="7"/>
        <v>2.2346855999999984E-2</v>
      </c>
      <c r="CM99">
        <f t="shared" si="7"/>
        <v>8.1001319999999918E-2</v>
      </c>
      <c r="CN99">
        <f t="shared" si="7"/>
        <v>8.1714887999999986E-2</v>
      </c>
      <c r="CO99">
        <f t="shared" si="7"/>
        <v>9.904833599999982E-2</v>
      </c>
      <c r="CP99">
        <f t="shared" si="7"/>
        <v>4.9109016000000068E-2</v>
      </c>
      <c r="CQ99">
        <f t="shared" si="7"/>
        <v>8.1714864000000026E-2</v>
      </c>
      <c r="CR99">
        <f t="shared" si="7"/>
        <v>0</v>
      </c>
      <c r="CS99">
        <f t="shared" si="7"/>
        <v>6.4435967999999996E-2</v>
      </c>
      <c r="CT99">
        <f t="shared" si="7"/>
        <v>2.1932710000000005E-3</v>
      </c>
      <c r="CU99">
        <f t="shared" si="7"/>
        <v>4.7089005E-3</v>
      </c>
      <c r="CV99">
        <f t="shared" si="7"/>
        <v>4.5236665000000006E-3</v>
      </c>
      <c r="CW99">
        <f t="shared" si="7"/>
        <v>5.5436664000000108E-2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1.7946094844999998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30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30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30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30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30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30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30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30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30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30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30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30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30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30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30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30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7.4999999999999997E-2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7.4999999999999997E-2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28.83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28.83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28.83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28.83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28.83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28.83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28.83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28.83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28.83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28.83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28.83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28.83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28.83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28.83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28.83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28.83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28.83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28.83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28.83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28.83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7.2074999999999972E-2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7.2074999999999972E-2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44890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188.58</v>
      </c>
      <c r="C3" s="75">
        <v>55.37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65.989999999999995</v>
      </c>
      <c r="J3">
        <v>270.27999999999997</v>
      </c>
      <c r="K3">
        <v>100.66</v>
      </c>
      <c r="L3">
        <v>2.09</v>
      </c>
      <c r="M3">
        <v>6.7</v>
      </c>
      <c r="N3" s="135">
        <v>0</v>
      </c>
      <c r="O3" s="135">
        <v>0</v>
      </c>
      <c r="P3" s="135">
        <v>0</v>
      </c>
      <c r="Q3">
        <v>1.99</v>
      </c>
      <c r="R3">
        <v>0</v>
      </c>
      <c r="S3">
        <v>2.4</v>
      </c>
      <c r="T3">
        <v>12.98</v>
      </c>
      <c r="U3">
        <v>4.33</v>
      </c>
      <c r="V3">
        <v>4.3099999999999996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2.2400000000000002</v>
      </c>
      <c r="AD3">
        <v>5.41</v>
      </c>
      <c r="AE3">
        <v>5.41</v>
      </c>
      <c r="AF3">
        <v>1.73</v>
      </c>
    </row>
    <row r="4" spans="1:32">
      <c r="A4" t="s">
        <v>46</v>
      </c>
      <c r="B4" s="75">
        <v>188.58</v>
      </c>
      <c r="C4" s="75">
        <v>55.37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65.989999999999995</v>
      </c>
      <c r="J4">
        <v>270.27999999999997</v>
      </c>
      <c r="K4">
        <v>100.66</v>
      </c>
      <c r="L4">
        <v>2.09</v>
      </c>
      <c r="M4">
        <v>6.66</v>
      </c>
      <c r="N4" s="135">
        <v>0</v>
      </c>
      <c r="O4" s="135">
        <v>0</v>
      </c>
      <c r="P4" s="135">
        <v>0</v>
      </c>
      <c r="Q4">
        <v>1.99</v>
      </c>
      <c r="R4">
        <v>0</v>
      </c>
      <c r="S4">
        <v>2.4</v>
      </c>
      <c r="T4">
        <v>12.93</v>
      </c>
      <c r="U4">
        <v>4.3099999999999996</v>
      </c>
      <c r="V4">
        <v>4.3099999999999996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2.2400000000000002</v>
      </c>
      <c r="AD4">
        <v>5.41</v>
      </c>
      <c r="AE4">
        <v>5.41</v>
      </c>
      <c r="AF4">
        <v>1.73</v>
      </c>
    </row>
    <row r="5" spans="1:32">
      <c r="A5" t="s">
        <v>47</v>
      </c>
      <c r="B5" s="75">
        <v>188.58</v>
      </c>
      <c r="C5" s="75">
        <v>55.37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65.989999999999995</v>
      </c>
      <c r="J5">
        <v>270.27999999999997</v>
      </c>
      <c r="K5">
        <v>100.66</v>
      </c>
      <c r="L5">
        <v>2.09</v>
      </c>
      <c r="M5">
        <v>6.59</v>
      </c>
      <c r="N5" s="135">
        <v>0</v>
      </c>
      <c r="O5" s="135">
        <v>0</v>
      </c>
      <c r="P5" s="135">
        <v>0</v>
      </c>
      <c r="Q5">
        <v>1.99</v>
      </c>
      <c r="R5">
        <v>0</v>
      </c>
      <c r="S5">
        <v>2.4</v>
      </c>
      <c r="T5">
        <v>12.9</v>
      </c>
      <c r="U5">
        <v>4.3</v>
      </c>
      <c r="V5">
        <v>4.3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2.48</v>
      </c>
      <c r="AD5">
        <v>5.45</v>
      </c>
      <c r="AE5">
        <v>5.45</v>
      </c>
      <c r="AF5">
        <v>1.73</v>
      </c>
    </row>
    <row r="6" spans="1:32">
      <c r="A6" t="s">
        <v>48</v>
      </c>
      <c r="B6" s="75">
        <v>188.58</v>
      </c>
      <c r="C6" s="75">
        <v>55.37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65.989999999999995</v>
      </c>
      <c r="J6">
        <v>270.27999999999997</v>
      </c>
      <c r="K6">
        <v>83.61</v>
      </c>
      <c r="L6">
        <v>2.09</v>
      </c>
      <c r="M6">
        <v>6.55</v>
      </c>
      <c r="N6" s="135">
        <v>0</v>
      </c>
      <c r="O6" s="135">
        <v>0</v>
      </c>
      <c r="P6" s="135">
        <v>0</v>
      </c>
      <c r="Q6">
        <v>1.99</v>
      </c>
      <c r="R6">
        <v>0</v>
      </c>
      <c r="S6">
        <v>2.4</v>
      </c>
      <c r="T6">
        <v>12.93</v>
      </c>
      <c r="U6">
        <v>4.3099999999999996</v>
      </c>
      <c r="V6">
        <v>4.32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2.34</v>
      </c>
      <c r="AD6">
        <v>5.5</v>
      </c>
      <c r="AE6">
        <v>5.5</v>
      </c>
      <c r="AF6">
        <v>1.73</v>
      </c>
    </row>
    <row r="7" spans="1:32">
      <c r="A7" t="s">
        <v>49</v>
      </c>
      <c r="B7" s="75">
        <v>188.58</v>
      </c>
      <c r="C7" s="75">
        <v>55.37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65.989999999999995</v>
      </c>
      <c r="J7">
        <v>270.27999999999997</v>
      </c>
      <c r="K7">
        <v>83.61</v>
      </c>
      <c r="L7">
        <v>2.09</v>
      </c>
      <c r="M7">
        <v>6.45</v>
      </c>
      <c r="N7" s="135">
        <v>0</v>
      </c>
      <c r="O7" s="135">
        <v>0</v>
      </c>
      <c r="P7" s="135">
        <v>0</v>
      </c>
      <c r="Q7">
        <v>1.99</v>
      </c>
      <c r="R7">
        <v>0</v>
      </c>
      <c r="S7">
        <v>2.4</v>
      </c>
      <c r="T7">
        <v>12.93</v>
      </c>
      <c r="U7">
        <v>4.3099999999999996</v>
      </c>
      <c r="V7">
        <v>4.32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2.4700000000000002</v>
      </c>
      <c r="AD7">
        <v>5.25</v>
      </c>
      <c r="AE7">
        <v>5.25</v>
      </c>
      <c r="AF7">
        <v>1.73</v>
      </c>
    </row>
    <row r="8" spans="1:32">
      <c r="A8" t="s">
        <v>50</v>
      </c>
      <c r="B8" s="75">
        <v>188.58</v>
      </c>
      <c r="C8" s="75">
        <v>55.37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65.989999999999995</v>
      </c>
      <c r="J8">
        <v>270.27999999999997</v>
      </c>
      <c r="K8">
        <v>100.66</v>
      </c>
      <c r="L8">
        <v>2.09</v>
      </c>
      <c r="M8">
        <v>6.41</v>
      </c>
      <c r="N8" s="135">
        <v>0</v>
      </c>
      <c r="O8" s="135">
        <v>0</v>
      </c>
      <c r="P8" s="135">
        <v>0</v>
      </c>
      <c r="Q8">
        <v>1.99</v>
      </c>
      <c r="R8">
        <v>0</v>
      </c>
      <c r="S8">
        <v>2.4</v>
      </c>
      <c r="T8">
        <v>12.93</v>
      </c>
      <c r="U8">
        <v>4.3099999999999996</v>
      </c>
      <c r="V8">
        <v>4.3099999999999996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2.21</v>
      </c>
      <c r="AD8">
        <v>5.44</v>
      </c>
      <c r="AE8">
        <v>5.44</v>
      </c>
      <c r="AF8">
        <v>1.73</v>
      </c>
    </row>
    <row r="9" spans="1:32">
      <c r="A9" t="s">
        <v>51</v>
      </c>
      <c r="B9" s="75">
        <v>188.58</v>
      </c>
      <c r="C9" s="75">
        <v>55.37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65.989999999999995</v>
      </c>
      <c r="J9">
        <v>270.27999999999997</v>
      </c>
      <c r="K9">
        <v>52.86</v>
      </c>
      <c r="L9">
        <v>2.09</v>
      </c>
      <c r="M9">
        <v>6.38</v>
      </c>
      <c r="N9" s="135">
        <v>0</v>
      </c>
      <c r="O9" s="135">
        <v>0</v>
      </c>
      <c r="P9" s="135">
        <v>0</v>
      </c>
      <c r="Q9">
        <v>1.99</v>
      </c>
      <c r="R9">
        <v>0</v>
      </c>
      <c r="S9">
        <v>2.4</v>
      </c>
      <c r="T9">
        <v>12.97</v>
      </c>
      <c r="U9">
        <v>4.32</v>
      </c>
      <c r="V9">
        <v>4.33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2.1800000000000002</v>
      </c>
      <c r="AD9">
        <v>5.43</v>
      </c>
      <c r="AE9">
        <v>5.43</v>
      </c>
      <c r="AF9">
        <v>1.73</v>
      </c>
    </row>
    <row r="10" spans="1:32">
      <c r="A10" t="s">
        <v>52</v>
      </c>
      <c r="B10" s="75">
        <v>188.58</v>
      </c>
      <c r="C10" s="75">
        <v>55.37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65.989999999999995</v>
      </c>
      <c r="J10">
        <v>270.27999999999997</v>
      </c>
      <c r="K10">
        <v>83.61</v>
      </c>
      <c r="L10">
        <v>2.09</v>
      </c>
      <c r="M10">
        <v>4.0999999999999996</v>
      </c>
      <c r="N10" s="135">
        <v>0</v>
      </c>
      <c r="O10" s="135">
        <v>0</v>
      </c>
      <c r="P10" s="135">
        <v>0</v>
      </c>
      <c r="Q10">
        <v>1.99</v>
      </c>
      <c r="R10">
        <v>0</v>
      </c>
      <c r="S10">
        <v>2.4</v>
      </c>
      <c r="T10">
        <v>12.93</v>
      </c>
      <c r="U10">
        <v>4.3099999999999996</v>
      </c>
      <c r="V10">
        <v>4.32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2.3199999999999998</v>
      </c>
      <c r="AD10">
        <v>5.26</v>
      </c>
      <c r="AE10">
        <v>5.26</v>
      </c>
      <c r="AF10">
        <v>1.73</v>
      </c>
    </row>
    <row r="11" spans="1:32">
      <c r="A11" t="s">
        <v>53</v>
      </c>
      <c r="B11" s="75">
        <v>188.58</v>
      </c>
      <c r="C11" s="75">
        <v>55.37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65.989999999999995</v>
      </c>
      <c r="J11">
        <v>270.27999999999997</v>
      </c>
      <c r="K11">
        <v>83.61</v>
      </c>
      <c r="L11">
        <v>2.09</v>
      </c>
      <c r="M11">
        <v>4.01</v>
      </c>
      <c r="N11" s="135">
        <v>0</v>
      </c>
      <c r="O11" s="135">
        <v>0</v>
      </c>
      <c r="P11" s="135">
        <v>0</v>
      </c>
      <c r="Q11">
        <v>1.99</v>
      </c>
      <c r="R11">
        <v>0</v>
      </c>
      <c r="S11">
        <v>2.4</v>
      </c>
      <c r="T11">
        <v>13.02</v>
      </c>
      <c r="U11">
        <v>4.34</v>
      </c>
      <c r="V11">
        <v>4.3499999999999996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2.4</v>
      </c>
      <c r="AD11">
        <v>5.37</v>
      </c>
      <c r="AE11">
        <v>5.37</v>
      </c>
      <c r="AF11">
        <v>1.73</v>
      </c>
    </row>
    <row r="12" spans="1:32">
      <c r="A12" t="s">
        <v>54</v>
      </c>
      <c r="B12" s="75">
        <v>188.58</v>
      </c>
      <c r="C12" s="75">
        <v>55.37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65.989999999999995</v>
      </c>
      <c r="J12">
        <v>270.27999999999997</v>
      </c>
      <c r="K12">
        <v>83.61</v>
      </c>
      <c r="L12">
        <v>2.09</v>
      </c>
      <c r="M12">
        <v>3.95</v>
      </c>
      <c r="N12" s="135">
        <v>0</v>
      </c>
      <c r="O12" s="135">
        <v>0</v>
      </c>
      <c r="P12" s="135">
        <v>0</v>
      </c>
      <c r="Q12">
        <v>1.99</v>
      </c>
      <c r="R12">
        <v>0</v>
      </c>
      <c r="S12">
        <v>2.4</v>
      </c>
      <c r="T12">
        <v>13.1</v>
      </c>
      <c r="U12">
        <v>4.37</v>
      </c>
      <c r="V12">
        <v>4.3600000000000003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2.2799999999999998</v>
      </c>
      <c r="AD12">
        <v>5.23</v>
      </c>
      <c r="AE12">
        <v>5.23</v>
      </c>
      <c r="AF12">
        <v>1.73</v>
      </c>
    </row>
    <row r="13" spans="1:32">
      <c r="A13" t="s">
        <v>55</v>
      </c>
      <c r="B13" s="75">
        <v>186.43</v>
      </c>
      <c r="C13" s="75">
        <v>55.37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65.989999999999995</v>
      </c>
      <c r="J13">
        <v>270.27999999999997</v>
      </c>
      <c r="K13">
        <v>83.61</v>
      </c>
      <c r="L13">
        <v>2.09</v>
      </c>
      <c r="M13">
        <v>3.86</v>
      </c>
      <c r="N13" s="135">
        <v>0</v>
      </c>
      <c r="O13" s="135">
        <v>0</v>
      </c>
      <c r="P13" s="135">
        <v>0</v>
      </c>
      <c r="Q13">
        <v>1.99</v>
      </c>
      <c r="R13">
        <v>0</v>
      </c>
      <c r="S13">
        <v>2.4</v>
      </c>
      <c r="T13">
        <v>13.04</v>
      </c>
      <c r="U13">
        <v>4.3499999999999996</v>
      </c>
      <c r="V13">
        <v>4.3499999999999996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2.21</v>
      </c>
      <c r="AD13">
        <v>5.33</v>
      </c>
      <c r="AE13">
        <v>5.33</v>
      </c>
      <c r="AF13">
        <v>1.73</v>
      </c>
    </row>
    <row r="14" spans="1:32">
      <c r="A14" t="s">
        <v>56</v>
      </c>
      <c r="B14" s="75">
        <v>157.6</v>
      </c>
      <c r="C14" s="75">
        <v>55.37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65.989999999999995</v>
      </c>
      <c r="J14">
        <v>270.27999999999997</v>
      </c>
      <c r="K14">
        <v>83.61</v>
      </c>
      <c r="L14">
        <v>2.09</v>
      </c>
      <c r="M14">
        <v>3.88</v>
      </c>
      <c r="N14" s="135">
        <v>0</v>
      </c>
      <c r="O14" s="135">
        <v>0</v>
      </c>
      <c r="P14" s="135">
        <v>0</v>
      </c>
      <c r="Q14">
        <v>1.99</v>
      </c>
      <c r="R14">
        <v>0</v>
      </c>
      <c r="S14">
        <v>2.4</v>
      </c>
      <c r="T14">
        <v>13.04</v>
      </c>
      <c r="U14">
        <v>4.3499999999999996</v>
      </c>
      <c r="V14">
        <v>4.3499999999999996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2.4500000000000002</v>
      </c>
      <c r="AD14">
        <v>5.3</v>
      </c>
      <c r="AE14">
        <v>5.3</v>
      </c>
      <c r="AF14">
        <v>1.73</v>
      </c>
    </row>
    <row r="15" spans="1:32">
      <c r="A15" t="s">
        <v>57</v>
      </c>
      <c r="B15" s="75">
        <v>157.6</v>
      </c>
      <c r="C15" s="75">
        <v>55.37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65.989999999999995</v>
      </c>
      <c r="J15">
        <v>270.27999999999997</v>
      </c>
      <c r="K15">
        <v>100.66</v>
      </c>
      <c r="L15">
        <v>2.0099999999999998</v>
      </c>
      <c r="M15">
        <v>3.86</v>
      </c>
      <c r="N15" s="135">
        <v>0</v>
      </c>
      <c r="O15" s="135">
        <v>0</v>
      </c>
      <c r="P15" s="135">
        <v>0</v>
      </c>
      <c r="Q15">
        <v>1.99</v>
      </c>
      <c r="R15">
        <v>0</v>
      </c>
      <c r="S15">
        <v>2.4</v>
      </c>
      <c r="T15">
        <v>13.04</v>
      </c>
      <c r="U15">
        <v>4.3499999999999996</v>
      </c>
      <c r="V15">
        <v>4.34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2.39</v>
      </c>
      <c r="AD15">
        <v>5.34</v>
      </c>
      <c r="AE15">
        <v>5.34</v>
      </c>
      <c r="AF15">
        <v>1.73</v>
      </c>
    </row>
    <row r="16" spans="1:32">
      <c r="A16" t="s">
        <v>58</v>
      </c>
      <c r="B16" s="75">
        <v>157.6</v>
      </c>
      <c r="C16" s="75">
        <v>55.37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65.989999999999995</v>
      </c>
      <c r="J16">
        <v>270.27999999999997</v>
      </c>
      <c r="K16">
        <v>52.86</v>
      </c>
      <c r="L16">
        <v>2.0099999999999998</v>
      </c>
      <c r="M16">
        <v>3.83</v>
      </c>
      <c r="N16" s="135">
        <v>0</v>
      </c>
      <c r="O16" s="135">
        <v>0</v>
      </c>
      <c r="P16" s="135">
        <v>0</v>
      </c>
      <c r="Q16">
        <v>1.99</v>
      </c>
      <c r="R16">
        <v>0</v>
      </c>
      <c r="S16">
        <v>2.4</v>
      </c>
      <c r="T16">
        <v>13.16</v>
      </c>
      <c r="U16">
        <v>4.3899999999999997</v>
      </c>
      <c r="V16">
        <v>4.37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2.27</v>
      </c>
      <c r="AD16">
        <v>5.44</v>
      </c>
      <c r="AE16">
        <v>5.44</v>
      </c>
      <c r="AF16">
        <v>1.73</v>
      </c>
    </row>
    <row r="17" spans="1:32">
      <c r="A17" t="s">
        <v>59</v>
      </c>
      <c r="B17" s="75">
        <v>157.6</v>
      </c>
      <c r="C17" s="75">
        <v>55.37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65.989999999999995</v>
      </c>
      <c r="J17">
        <v>270.27999999999997</v>
      </c>
      <c r="K17">
        <v>79.760000000000005</v>
      </c>
      <c r="L17">
        <v>2.0099999999999998</v>
      </c>
      <c r="M17">
        <v>3.83</v>
      </c>
      <c r="N17" s="135">
        <v>0</v>
      </c>
      <c r="O17" s="135">
        <v>0</v>
      </c>
      <c r="P17" s="135">
        <v>0</v>
      </c>
      <c r="Q17">
        <v>1.99</v>
      </c>
      <c r="R17">
        <v>0</v>
      </c>
      <c r="S17">
        <v>2.4</v>
      </c>
      <c r="T17">
        <v>13.18</v>
      </c>
      <c r="U17">
        <v>4.3899999999999997</v>
      </c>
      <c r="V17">
        <v>4.3899999999999997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2.4900000000000002</v>
      </c>
      <c r="AD17">
        <v>5.18</v>
      </c>
      <c r="AE17">
        <v>5.18</v>
      </c>
      <c r="AF17">
        <v>1.73</v>
      </c>
    </row>
    <row r="18" spans="1:32">
      <c r="A18" t="s">
        <v>60</v>
      </c>
      <c r="B18" s="75">
        <v>157.6</v>
      </c>
      <c r="C18" s="75">
        <v>55.37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65.989999999999995</v>
      </c>
      <c r="J18">
        <v>270.27999999999997</v>
      </c>
      <c r="K18">
        <v>79.760000000000005</v>
      </c>
      <c r="L18">
        <v>2.0099999999999998</v>
      </c>
      <c r="M18">
        <v>3.83</v>
      </c>
      <c r="N18" s="135">
        <v>0</v>
      </c>
      <c r="O18" s="135">
        <v>0</v>
      </c>
      <c r="P18" s="135">
        <v>0</v>
      </c>
      <c r="Q18">
        <v>1.99</v>
      </c>
      <c r="R18">
        <v>0</v>
      </c>
      <c r="S18">
        <v>2.4</v>
      </c>
      <c r="T18">
        <v>13.3</v>
      </c>
      <c r="U18">
        <v>4.43</v>
      </c>
      <c r="V18">
        <v>4.4400000000000004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2.4500000000000002</v>
      </c>
      <c r="AD18">
        <v>5.25</v>
      </c>
      <c r="AE18">
        <v>5.25</v>
      </c>
      <c r="AF18">
        <v>1.73</v>
      </c>
    </row>
    <row r="19" spans="1:32">
      <c r="A19" t="s">
        <v>61</v>
      </c>
      <c r="B19" s="75">
        <v>188.58</v>
      </c>
      <c r="C19" s="75">
        <v>55.37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65.989999999999995</v>
      </c>
      <c r="J19">
        <v>270.27999999999997</v>
      </c>
      <c r="K19">
        <v>79.760000000000005</v>
      </c>
      <c r="L19">
        <v>2.0099999999999998</v>
      </c>
      <c r="M19">
        <v>3.85</v>
      </c>
      <c r="N19" s="135">
        <v>0</v>
      </c>
      <c r="O19" s="135">
        <v>0</v>
      </c>
      <c r="P19" s="135">
        <v>0</v>
      </c>
      <c r="Q19">
        <v>1.95</v>
      </c>
      <c r="R19">
        <v>0</v>
      </c>
      <c r="S19">
        <v>2.4</v>
      </c>
      <c r="T19">
        <v>13.44</v>
      </c>
      <c r="U19">
        <v>4.4800000000000004</v>
      </c>
      <c r="V19">
        <v>4.47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2.2999999999999998</v>
      </c>
      <c r="AD19">
        <v>5.42</v>
      </c>
      <c r="AE19">
        <v>5.42</v>
      </c>
      <c r="AF19">
        <v>1.73</v>
      </c>
    </row>
    <row r="20" spans="1:32">
      <c r="A20" t="s">
        <v>62</v>
      </c>
      <c r="B20" s="75">
        <v>188.58</v>
      </c>
      <c r="C20" s="75">
        <v>55.37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65.989999999999995</v>
      </c>
      <c r="J20">
        <v>270.27999999999997</v>
      </c>
      <c r="K20">
        <v>79.760000000000005</v>
      </c>
      <c r="L20">
        <v>2.0099999999999998</v>
      </c>
      <c r="M20">
        <v>3.83</v>
      </c>
      <c r="N20" s="135">
        <v>0</v>
      </c>
      <c r="O20" s="135">
        <v>0</v>
      </c>
      <c r="P20" s="135">
        <v>0</v>
      </c>
      <c r="Q20">
        <v>1.95</v>
      </c>
      <c r="R20">
        <v>0</v>
      </c>
      <c r="S20">
        <v>2.4</v>
      </c>
      <c r="T20">
        <v>13.45</v>
      </c>
      <c r="U20">
        <v>4.49</v>
      </c>
      <c r="V20">
        <v>4.4800000000000004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2.29</v>
      </c>
      <c r="AD20">
        <v>5.26</v>
      </c>
      <c r="AE20">
        <v>5.26</v>
      </c>
      <c r="AF20">
        <v>1.73</v>
      </c>
    </row>
    <row r="21" spans="1:32">
      <c r="A21" t="s">
        <v>63</v>
      </c>
      <c r="B21" s="75">
        <v>188.58</v>
      </c>
      <c r="C21" s="75">
        <v>55.37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65.989999999999995</v>
      </c>
      <c r="J21">
        <v>270.27999999999997</v>
      </c>
      <c r="K21">
        <v>79.760000000000005</v>
      </c>
      <c r="L21">
        <v>2.0099999999999998</v>
      </c>
      <c r="M21">
        <v>3.84</v>
      </c>
      <c r="N21" s="135">
        <v>0</v>
      </c>
      <c r="O21" s="135">
        <v>0</v>
      </c>
      <c r="P21" s="135">
        <v>0</v>
      </c>
      <c r="Q21">
        <v>1.95</v>
      </c>
      <c r="R21">
        <v>0</v>
      </c>
      <c r="S21">
        <v>2.4</v>
      </c>
      <c r="T21">
        <v>13.67</v>
      </c>
      <c r="U21">
        <v>4.5599999999999996</v>
      </c>
      <c r="V21">
        <v>4.55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2.37</v>
      </c>
      <c r="AD21">
        <v>5.41</v>
      </c>
      <c r="AE21">
        <v>5.41</v>
      </c>
      <c r="AF21">
        <v>1.73</v>
      </c>
    </row>
    <row r="22" spans="1:32">
      <c r="A22" t="s">
        <v>64</v>
      </c>
      <c r="B22" s="75">
        <v>188.58</v>
      </c>
      <c r="C22" s="75">
        <v>55.37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65.989999999999995</v>
      </c>
      <c r="J22">
        <v>270.27999999999997</v>
      </c>
      <c r="K22">
        <v>100.66</v>
      </c>
      <c r="L22">
        <v>2.0099999999999998</v>
      </c>
      <c r="M22">
        <v>3.83</v>
      </c>
      <c r="N22" s="135">
        <v>0</v>
      </c>
      <c r="O22" s="135">
        <v>0</v>
      </c>
      <c r="P22" s="135">
        <v>0</v>
      </c>
      <c r="Q22">
        <v>1.95</v>
      </c>
      <c r="R22">
        <v>0</v>
      </c>
      <c r="S22">
        <v>2.4</v>
      </c>
      <c r="T22">
        <v>14.06</v>
      </c>
      <c r="U22">
        <v>4.6900000000000004</v>
      </c>
      <c r="V22">
        <v>4.6900000000000004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2.4500000000000002</v>
      </c>
      <c r="AD22">
        <v>5.41</v>
      </c>
      <c r="AE22">
        <v>5.41</v>
      </c>
      <c r="AF22">
        <v>1.73</v>
      </c>
    </row>
    <row r="23" spans="1:32">
      <c r="A23" t="s">
        <v>65</v>
      </c>
      <c r="B23" s="75">
        <v>188.58</v>
      </c>
      <c r="C23" s="75">
        <v>55.37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65.989999999999995</v>
      </c>
      <c r="J23">
        <v>270.27999999999997</v>
      </c>
      <c r="K23">
        <v>100.66</v>
      </c>
      <c r="L23">
        <v>2.0099999999999998</v>
      </c>
      <c r="M23">
        <v>3.84</v>
      </c>
      <c r="N23" s="135">
        <v>0</v>
      </c>
      <c r="O23" s="135">
        <v>0</v>
      </c>
      <c r="P23" s="135">
        <v>0</v>
      </c>
      <c r="Q23">
        <v>1.95</v>
      </c>
      <c r="R23">
        <v>0</v>
      </c>
      <c r="S23">
        <v>2.4</v>
      </c>
      <c r="T23">
        <v>17.61</v>
      </c>
      <c r="U23">
        <v>5.87</v>
      </c>
      <c r="V23">
        <v>5.88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2.34</v>
      </c>
      <c r="AD23">
        <v>5.32</v>
      </c>
      <c r="AE23">
        <v>5.32</v>
      </c>
      <c r="AF23">
        <v>1.73</v>
      </c>
    </row>
    <row r="24" spans="1:32">
      <c r="A24" t="s">
        <v>66</v>
      </c>
      <c r="B24" s="75">
        <v>188.58</v>
      </c>
      <c r="C24" s="75">
        <v>86.68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65.989999999999995</v>
      </c>
      <c r="J24">
        <v>270.27999999999997</v>
      </c>
      <c r="K24">
        <v>100.66</v>
      </c>
      <c r="L24">
        <v>2.0099999999999998</v>
      </c>
      <c r="M24">
        <v>3.86</v>
      </c>
      <c r="N24" s="135">
        <v>0</v>
      </c>
      <c r="O24" s="135">
        <v>0</v>
      </c>
      <c r="P24" s="135">
        <v>0</v>
      </c>
      <c r="Q24">
        <v>1.95</v>
      </c>
      <c r="R24">
        <v>0</v>
      </c>
      <c r="S24">
        <v>2.4</v>
      </c>
      <c r="T24">
        <v>17.61</v>
      </c>
      <c r="U24">
        <v>5.87</v>
      </c>
      <c r="V24">
        <v>5.88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2.23</v>
      </c>
      <c r="AD24">
        <v>5.25</v>
      </c>
      <c r="AE24">
        <v>5.25</v>
      </c>
      <c r="AF24">
        <v>1.73</v>
      </c>
    </row>
    <row r="25" spans="1:32">
      <c r="A25" t="s">
        <v>67</v>
      </c>
      <c r="B25" s="75">
        <v>260.05</v>
      </c>
      <c r="C25" s="75">
        <v>86.68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65.989999999999995</v>
      </c>
      <c r="J25">
        <v>270.27999999999997</v>
      </c>
      <c r="K25">
        <v>100.66</v>
      </c>
      <c r="L25">
        <v>2.0099999999999998</v>
      </c>
      <c r="M25">
        <v>3.87</v>
      </c>
      <c r="N25" s="135">
        <v>0</v>
      </c>
      <c r="O25" s="135">
        <v>0</v>
      </c>
      <c r="P25" s="135">
        <v>0</v>
      </c>
      <c r="Q25">
        <v>1.95</v>
      </c>
      <c r="R25">
        <v>0</v>
      </c>
      <c r="S25">
        <v>2.4</v>
      </c>
      <c r="T25">
        <v>17.600000000000001</v>
      </c>
      <c r="U25">
        <v>5.87</v>
      </c>
      <c r="V25">
        <v>5.86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2.41</v>
      </c>
      <c r="AD25">
        <v>5.47</v>
      </c>
      <c r="AE25">
        <v>5.47</v>
      </c>
      <c r="AF25">
        <v>1.73</v>
      </c>
    </row>
    <row r="26" spans="1:32">
      <c r="A26" t="s">
        <v>68</v>
      </c>
      <c r="B26" s="75">
        <v>260.05</v>
      </c>
      <c r="C26" s="75">
        <v>86.68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84.85</v>
      </c>
      <c r="J26">
        <v>270.27999999999997</v>
      </c>
      <c r="K26">
        <v>100.66</v>
      </c>
      <c r="L26">
        <v>2.0099999999999998</v>
      </c>
      <c r="M26">
        <v>3.86</v>
      </c>
      <c r="N26" s="135">
        <v>0</v>
      </c>
      <c r="O26" s="135">
        <v>0</v>
      </c>
      <c r="P26" s="135">
        <v>0</v>
      </c>
      <c r="Q26">
        <v>1.95</v>
      </c>
      <c r="R26">
        <v>0</v>
      </c>
      <c r="S26">
        <v>2.4</v>
      </c>
      <c r="T26">
        <v>17.57</v>
      </c>
      <c r="U26">
        <v>5.86</v>
      </c>
      <c r="V26">
        <v>5.85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2.4700000000000002</v>
      </c>
      <c r="AD26">
        <v>5.36</v>
      </c>
      <c r="AE26">
        <v>5.36</v>
      </c>
      <c r="AF26">
        <v>1.73</v>
      </c>
    </row>
    <row r="27" spans="1:32">
      <c r="A27" t="s">
        <v>69</v>
      </c>
      <c r="B27" s="75">
        <v>260.05</v>
      </c>
      <c r="C27" s="75">
        <v>86.68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115.39</v>
      </c>
      <c r="J27">
        <v>270.27999999999997</v>
      </c>
      <c r="K27">
        <v>100.66</v>
      </c>
      <c r="L27">
        <v>1.93</v>
      </c>
      <c r="M27">
        <v>3.89</v>
      </c>
      <c r="N27" s="135">
        <v>0</v>
      </c>
      <c r="O27" s="135">
        <v>0</v>
      </c>
      <c r="P27" s="135">
        <v>0</v>
      </c>
      <c r="Q27">
        <v>1.95</v>
      </c>
      <c r="R27">
        <v>0</v>
      </c>
      <c r="S27">
        <v>2.35</v>
      </c>
      <c r="T27">
        <v>17.600000000000001</v>
      </c>
      <c r="U27">
        <v>5.87</v>
      </c>
      <c r="V27">
        <v>5.86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2.33</v>
      </c>
      <c r="AD27">
        <v>5.29</v>
      </c>
      <c r="AE27">
        <v>5.29</v>
      </c>
      <c r="AF27">
        <v>1.73</v>
      </c>
    </row>
    <row r="28" spans="1:32">
      <c r="A28" t="s">
        <v>70</v>
      </c>
      <c r="B28" s="75">
        <v>260.05</v>
      </c>
      <c r="C28" s="75">
        <v>86.68</v>
      </c>
      <c r="D28" s="135">
        <f t="shared" si="0"/>
        <v>6.64</v>
      </c>
      <c r="E28" s="75"/>
      <c r="F28" s="78">
        <v>0</v>
      </c>
      <c r="G28" s="78">
        <v>0</v>
      </c>
      <c r="H28" s="78">
        <v>0</v>
      </c>
      <c r="I28">
        <v>115.39</v>
      </c>
      <c r="J28">
        <v>270.27999999999997</v>
      </c>
      <c r="K28">
        <v>100.66</v>
      </c>
      <c r="L28">
        <v>1.93</v>
      </c>
      <c r="M28">
        <v>3.89</v>
      </c>
      <c r="N28" s="135">
        <v>3</v>
      </c>
      <c r="O28" s="135">
        <v>0.84</v>
      </c>
      <c r="P28" s="135">
        <v>2.8</v>
      </c>
      <c r="Q28">
        <v>1.95</v>
      </c>
      <c r="R28">
        <v>0</v>
      </c>
      <c r="S28">
        <v>2.35</v>
      </c>
      <c r="T28">
        <v>17.66</v>
      </c>
      <c r="U28">
        <v>5.89</v>
      </c>
      <c r="V28">
        <v>5.87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2.33</v>
      </c>
      <c r="AD28">
        <v>5.2</v>
      </c>
      <c r="AE28">
        <v>5.2</v>
      </c>
      <c r="AF28">
        <v>1.73</v>
      </c>
    </row>
    <row r="29" spans="1:32">
      <c r="A29" t="s">
        <v>71</v>
      </c>
      <c r="B29" s="75">
        <v>260.05</v>
      </c>
      <c r="C29" s="75">
        <v>86.68</v>
      </c>
      <c r="D29" s="135">
        <f t="shared" si="0"/>
        <v>25.089999999999996</v>
      </c>
      <c r="E29" s="75"/>
      <c r="F29" s="78">
        <v>0.89</v>
      </c>
      <c r="G29" s="78">
        <v>0.89</v>
      </c>
      <c r="H29" s="78">
        <v>0.63</v>
      </c>
      <c r="I29">
        <v>115.39</v>
      </c>
      <c r="J29">
        <v>270.27999999999997</v>
      </c>
      <c r="K29">
        <v>100.66</v>
      </c>
      <c r="L29">
        <v>1.93</v>
      </c>
      <c r="M29">
        <v>3.9</v>
      </c>
      <c r="N29" s="135">
        <v>9.7899999999999991</v>
      </c>
      <c r="O29" s="135">
        <v>6.26</v>
      </c>
      <c r="P29" s="135">
        <v>9.0399999999999991</v>
      </c>
      <c r="Q29">
        <v>1.95</v>
      </c>
      <c r="R29">
        <v>0</v>
      </c>
      <c r="S29">
        <v>2.35</v>
      </c>
      <c r="T29">
        <v>17.72</v>
      </c>
      <c r="U29">
        <v>5.91</v>
      </c>
      <c r="V29">
        <v>5.9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2.33</v>
      </c>
      <c r="AD29">
        <v>5.46</v>
      </c>
      <c r="AE29">
        <v>5.46</v>
      </c>
      <c r="AF29">
        <v>1.73</v>
      </c>
    </row>
    <row r="30" spans="1:32">
      <c r="A30" t="s">
        <v>72</v>
      </c>
      <c r="B30" s="75">
        <v>260.05</v>
      </c>
      <c r="C30" s="75">
        <v>86.68</v>
      </c>
      <c r="D30" s="135">
        <f t="shared" si="0"/>
        <v>43.28</v>
      </c>
      <c r="E30" s="75"/>
      <c r="F30" s="78">
        <v>1.4</v>
      </c>
      <c r="G30" s="78">
        <v>1.43</v>
      </c>
      <c r="H30" s="78">
        <v>1.05</v>
      </c>
      <c r="I30">
        <v>115.39</v>
      </c>
      <c r="J30">
        <v>270.27999999999997</v>
      </c>
      <c r="K30">
        <v>100.66</v>
      </c>
      <c r="L30">
        <v>1.93</v>
      </c>
      <c r="M30">
        <v>3.89</v>
      </c>
      <c r="N30" s="135">
        <v>14.26</v>
      </c>
      <c r="O30" s="135">
        <v>14.96</v>
      </c>
      <c r="P30" s="135">
        <v>14.06</v>
      </c>
      <c r="Q30">
        <v>1.95</v>
      </c>
      <c r="R30">
        <v>0.35</v>
      </c>
      <c r="S30">
        <v>2.35</v>
      </c>
      <c r="T30">
        <v>18.21</v>
      </c>
      <c r="U30">
        <v>6.07</v>
      </c>
      <c r="V30">
        <v>6.07</v>
      </c>
      <c r="W30">
        <v>0</v>
      </c>
      <c r="X30">
        <v>0</v>
      </c>
      <c r="Y30">
        <v>0.6</v>
      </c>
      <c r="Z30">
        <v>0</v>
      </c>
      <c r="AA30">
        <v>4.67</v>
      </c>
      <c r="AB30">
        <v>2.33</v>
      </c>
      <c r="AC30">
        <v>2.39</v>
      </c>
      <c r="AD30">
        <v>5.22</v>
      </c>
      <c r="AE30">
        <v>5.22</v>
      </c>
      <c r="AF30">
        <v>1.73</v>
      </c>
    </row>
    <row r="31" spans="1:32">
      <c r="A31" t="s">
        <v>73</v>
      </c>
      <c r="B31" s="75">
        <v>260.05</v>
      </c>
      <c r="C31" s="75">
        <v>86.68</v>
      </c>
      <c r="D31" s="135">
        <f t="shared" si="0"/>
        <v>72.61</v>
      </c>
      <c r="E31" s="75"/>
      <c r="F31" s="78">
        <v>2.0099999999999998</v>
      </c>
      <c r="G31" s="78">
        <v>2.06</v>
      </c>
      <c r="H31" s="78">
        <v>1.55</v>
      </c>
      <c r="I31">
        <v>115.39</v>
      </c>
      <c r="J31">
        <v>270.27999999999997</v>
      </c>
      <c r="K31">
        <v>100.66</v>
      </c>
      <c r="L31">
        <v>1.93</v>
      </c>
      <c r="M31">
        <v>3.95</v>
      </c>
      <c r="N31" s="135">
        <v>24.33</v>
      </c>
      <c r="O31" s="135">
        <v>25.03</v>
      </c>
      <c r="P31" s="135">
        <v>23.25</v>
      </c>
      <c r="Q31">
        <v>1.95</v>
      </c>
      <c r="R31">
        <v>11.14</v>
      </c>
      <c r="S31">
        <v>2.35</v>
      </c>
      <c r="T31">
        <v>18.309999999999999</v>
      </c>
      <c r="U31">
        <v>6.1</v>
      </c>
      <c r="V31">
        <v>6.11</v>
      </c>
      <c r="W31">
        <v>0.22</v>
      </c>
      <c r="X31">
        <v>0.04</v>
      </c>
      <c r="Y31">
        <v>1.65</v>
      </c>
      <c r="Z31">
        <v>0.21</v>
      </c>
      <c r="AA31">
        <v>11.33</v>
      </c>
      <c r="AB31">
        <v>5.67</v>
      </c>
      <c r="AC31">
        <v>2.34</v>
      </c>
      <c r="AD31">
        <v>5.18</v>
      </c>
      <c r="AE31">
        <v>5.18</v>
      </c>
      <c r="AF31">
        <v>1.73</v>
      </c>
    </row>
    <row r="32" spans="1:32">
      <c r="A32" t="s">
        <v>74</v>
      </c>
      <c r="B32" s="75">
        <v>260.05</v>
      </c>
      <c r="C32" s="75">
        <v>86.68</v>
      </c>
      <c r="D32" s="135">
        <f t="shared" si="0"/>
        <v>78.05</v>
      </c>
      <c r="E32" s="75"/>
      <c r="F32" s="78">
        <v>2.74</v>
      </c>
      <c r="G32" s="78">
        <v>2.85</v>
      </c>
      <c r="H32" s="78">
        <v>2.21</v>
      </c>
      <c r="I32">
        <v>115.39</v>
      </c>
      <c r="J32">
        <v>270.27999999999997</v>
      </c>
      <c r="K32">
        <v>100.66</v>
      </c>
      <c r="L32">
        <v>1.93</v>
      </c>
      <c r="M32">
        <v>3.92</v>
      </c>
      <c r="N32" s="135">
        <v>26.02</v>
      </c>
      <c r="O32" s="135">
        <v>26.01</v>
      </c>
      <c r="P32" s="135">
        <v>26.02</v>
      </c>
      <c r="Q32">
        <v>1.95</v>
      </c>
      <c r="R32">
        <v>20.72</v>
      </c>
      <c r="S32">
        <v>2.35</v>
      </c>
      <c r="T32">
        <v>18.420000000000002</v>
      </c>
      <c r="U32">
        <v>6.14</v>
      </c>
      <c r="V32">
        <v>6.13</v>
      </c>
      <c r="W32">
        <v>6.65</v>
      </c>
      <c r="X32">
        <v>1.33</v>
      </c>
      <c r="Y32">
        <v>4.07</v>
      </c>
      <c r="Z32">
        <v>3.48</v>
      </c>
      <c r="AA32">
        <v>17.329999999999998</v>
      </c>
      <c r="AB32">
        <v>8.67</v>
      </c>
      <c r="AC32">
        <v>2.48</v>
      </c>
      <c r="AD32">
        <v>5.32</v>
      </c>
      <c r="AE32">
        <v>5.32</v>
      </c>
      <c r="AF32">
        <v>1.73</v>
      </c>
    </row>
    <row r="33" spans="1:32">
      <c r="A33" t="s">
        <v>75</v>
      </c>
      <c r="B33" s="75">
        <v>260.05</v>
      </c>
      <c r="C33" s="75">
        <v>86.68</v>
      </c>
      <c r="D33" s="135">
        <f t="shared" si="0"/>
        <v>78.05</v>
      </c>
      <c r="E33" s="75"/>
      <c r="F33" s="78">
        <v>3.52</v>
      </c>
      <c r="G33" s="78">
        <v>3.65</v>
      </c>
      <c r="H33" s="78">
        <v>2.96</v>
      </c>
      <c r="I33">
        <v>115.39</v>
      </c>
      <c r="J33">
        <v>270.27999999999997</v>
      </c>
      <c r="K33">
        <v>100.66</v>
      </c>
      <c r="L33">
        <v>1.93</v>
      </c>
      <c r="M33">
        <v>3.9</v>
      </c>
      <c r="N33" s="135">
        <v>26.02</v>
      </c>
      <c r="O33" s="135">
        <v>26.01</v>
      </c>
      <c r="P33" s="135">
        <v>26.02</v>
      </c>
      <c r="Q33">
        <v>1.95</v>
      </c>
      <c r="R33">
        <v>30.76</v>
      </c>
      <c r="S33">
        <v>2.35</v>
      </c>
      <c r="T33">
        <v>18.53</v>
      </c>
      <c r="U33">
        <v>6.18</v>
      </c>
      <c r="V33">
        <v>6.17</v>
      </c>
      <c r="W33">
        <v>17.510000000000002</v>
      </c>
      <c r="X33">
        <v>3.5</v>
      </c>
      <c r="Y33">
        <v>9.42</v>
      </c>
      <c r="Z33">
        <v>6.02</v>
      </c>
      <c r="AA33">
        <v>24.67</v>
      </c>
      <c r="AB33">
        <v>12.33</v>
      </c>
      <c r="AC33">
        <v>2.35</v>
      </c>
      <c r="AD33">
        <v>5.4</v>
      </c>
      <c r="AE33">
        <v>5.4</v>
      </c>
      <c r="AF33">
        <v>1.73</v>
      </c>
    </row>
    <row r="34" spans="1:32">
      <c r="A34" t="s">
        <v>76</v>
      </c>
      <c r="B34" s="75">
        <v>260.05</v>
      </c>
      <c r="C34" s="75">
        <v>86.68</v>
      </c>
      <c r="D34" s="135">
        <f t="shared" si="0"/>
        <v>78.05</v>
      </c>
      <c r="E34" s="75"/>
      <c r="F34" s="78">
        <v>4.3600000000000003</v>
      </c>
      <c r="G34" s="78">
        <v>4.49</v>
      </c>
      <c r="H34" s="78">
        <v>3.79</v>
      </c>
      <c r="I34">
        <v>115.39</v>
      </c>
      <c r="J34">
        <v>270.27999999999997</v>
      </c>
      <c r="K34">
        <v>100.66</v>
      </c>
      <c r="L34">
        <v>1.93</v>
      </c>
      <c r="M34">
        <v>3.84</v>
      </c>
      <c r="N34" s="135">
        <v>26.02</v>
      </c>
      <c r="O34" s="135">
        <v>26.01</v>
      </c>
      <c r="P34" s="135">
        <v>26.02</v>
      </c>
      <c r="Q34">
        <v>1.95</v>
      </c>
      <c r="R34">
        <v>39.94</v>
      </c>
      <c r="S34">
        <v>2.35</v>
      </c>
      <c r="T34">
        <v>18.66</v>
      </c>
      <c r="U34">
        <v>6.22</v>
      </c>
      <c r="V34">
        <v>6.21</v>
      </c>
      <c r="W34">
        <v>35.21</v>
      </c>
      <c r="X34">
        <v>7.04</v>
      </c>
      <c r="Y34">
        <v>16.39</v>
      </c>
      <c r="Z34">
        <v>10.37</v>
      </c>
      <c r="AA34">
        <v>28.67</v>
      </c>
      <c r="AB34">
        <v>14.33</v>
      </c>
      <c r="AC34">
        <v>2.46</v>
      </c>
      <c r="AD34">
        <v>5.3</v>
      </c>
      <c r="AE34">
        <v>5.3</v>
      </c>
      <c r="AF34">
        <v>1.73</v>
      </c>
    </row>
    <row r="35" spans="1:32">
      <c r="A35" t="s">
        <v>77</v>
      </c>
      <c r="B35" s="75">
        <v>260.05</v>
      </c>
      <c r="C35" s="75">
        <v>86.68</v>
      </c>
      <c r="D35" s="135">
        <f t="shared" si="0"/>
        <v>83.050000000000011</v>
      </c>
      <c r="E35" s="75"/>
      <c r="F35" s="78">
        <v>5.19</v>
      </c>
      <c r="G35" s="78">
        <v>5.36</v>
      </c>
      <c r="H35" s="78">
        <v>4.71</v>
      </c>
      <c r="I35">
        <v>115.39</v>
      </c>
      <c r="J35">
        <v>270.27999999999997</v>
      </c>
      <c r="K35">
        <v>100.66</v>
      </c>
      <c r="L35">
        <v>1.93</v>
      </c>
      <c r="M35">
        <v>3.71</v>
      </c>
      <c r="N35" s="135">
        <v>27.68</v>
      </c>
      <c r="O35" s="135">
        <v>27.69</v>
      </c>
      <c r="P35" s="135">
        <v>27.68</v>
      </c>
      <c r="Q35">
        <v>1.91</v>
      </c>
      <c r="R35">
        <v>49.22</v>
      </c>
      <c r="S35">
        <v>2.35</v>
      </c>
      <c r="T35">
        <v>19.11</v>
      </c>
      <c r="U35">
        <v>6.37</v>
      </c>
      <c r="V35">
        <v>6.38</v>
      </c>
      <c r="W35">
        <v>56.84</v>
      </c>
      <c r="X35">
        <v>11.37</v>
      </c>
      <c r="Y35">
        <v>26.44</v>
      </c>
      <c r="Z35">
        <v>13.95</v>
      </c>
      <c r="AA35">
        <v>34</v>
      </c>
      <c r="AB35">
        <v>17</v>
      </c>
      <c r="AC35">
        <v>2.2000000000000002</v>
      </c>
      <c r="AD35">
        <v>5.35</v>
      </c>
      <c r="AE35">
        <v>5.35</v>
      </c>
      <c r="AF35">
        <v>1.73</v>
      </c>
    </row>
    <row r="36" spans="1:32">
      <c r="A36" t="s">
        <v>78</v>
      </c>
      <c r="B36" s="75">
        <v>260.05</v>
      </c>
      <c r="C36" s="75">
        <v>86.68</v>
      </c>
      <c r="D36" s="135">
        <f t="shared" si="0"/>
        <v>83.050000000000011</v>
      </c>
      <c r="E36" s="75"/>
      <c r="F36" s="78">
        <v>6.06</v>
      </c>
      <c r="G36" s="78">
        <v>6.22</v>
      </c>
      <c r="H36" s="78">
        <v>5.68</v>
      </c>
      <c r="I36">
        <v>115.39</v>
      </c>
      <c r="J36">
        <v>270.27999999999997</v>
      </c>
      <c r="K36">
        <v>100.66</v>
      </c>
      <c r="L36">
        <v>1.93</v>
      </c>
      <c r="M36">
        <v>3.65</v>
      </c>
      <c r="N36" s="135">
        <v>27.68</v>
      </c>
      <c r="O36" s="135">
        <v>27.69</v>
      </c>
      <c r="P36" s="135">
        <v>27.68</v>
      </c>
      <c r="Q36">
        <v>1.91</v>
      </c>
      <c r="R36">
        <v>58.66</v>
      </c>
      <c r="S36">
        <v>2.35</v>
      </c>
      <c r="T36">
        <v>19.170000000000002</v>
      </c>
      <c r="U36">
        <v>6.39</v>
      </c>
      <c r="V36">
        <v>6.38</v>
      </c>
      <c r="W36">
        <v>79.760000000000005</v>
      </c>
      <c r="X36">
        <v>15.95</v>
      </c>
      <c r="Y36">
        <v>35.78</v>
      </c>
      <c r="Z36">
        <v>17.760000000000002</v>
      </c>
      <c r="AA36">
        <v>41.34</v>
      </c>
      <c r="AB36">
        <v>20.66</v>
      </c>
      <c r="AC36">
        <v>2.27</v>
      </c>
      <c r="AD36">
        <v>5.18</v>
      </c>
      <c r="AE36">
        <v>5.18</v>
      </c>
      <c r="AF36">
        <v>1.73</v>
      </c>
    </row>
    <row r="37" spans="1:32">
      <c r="A37" t="s">
        <v>79</v>
      </c>
      <c r="B37" s="75">
        <v>260.05</v>
      </c>
      <c r="C37" s="75">
        <v>86.68</v>
      </c>
      <c r="D37" s="135">
        <f t="shared" si="0"/>
        <v>83.050000000000011</v>
      </c>
      <c r="E37" s="75"/>
      <c r="F37" s="78">
        <v>6.91</v>
      </c>
      <c r="G37" s="78">
        <v>7.06</v>
      </c>
      <c r="H37" s="78">
        <v>6.67</v>
      </c>
      <c r="I37">
        <v>115.39</v>
      </c>
      <c r="J37">
        <v>270.27999999999997</v>
      </c>
      <c r="K37">
        <v>100.66</v>
      </c>
      <c r="L37">
        <v>1.93</v>
      </c>
      <c r="M37">
        <v>3.64</v>
      </c>
      <c r="N37" s="135">
        <v>27.68</v>
      </c>
      <c r="O37" s="135">
        <v>27.69</v>
      </c>
      <c r="P37" s="135">
        <v>27.68</v>
      </c>
      <c r="Q37">
        <v>1.91</v>
      </c>
      <c r="R37">
        <v>67.27</v>
      </c>
      <c r="S37">
        <v>2.35</v>
      </c>
      <c r="T37">
        <v>19.21</v>
      </c>
      <c r="U37">
        <v>6.4</v>
      </c>
      <c r="V37">
        <v>6.4</v>
      </c>
      <c r="W37">
        <v>101.11</v>
      </c>
      <c r="X37">
        <v>20.22</v>
      </c>
      <c r="Y37">
        <v>42.98</v>
      </c>
      <c r="Z37">
        <v>21.76</v>
      </c>
      <c r="AA37">
        <v>41.34</v>
      </c>
      <c r="AB37">
        <v>20.66</v>
      </c>
      <c r="AC37">
        <v>2.4900000000000002</v>
      </c>
      <c r="AD37">
        <v>5.44</v>
      </c>
      <c r="AE37">
        <v>5.44</v>
      </c>
      <c r="AF37">
        <v>1.73</v>
      </c>
    </row>
    <row r="38" spans="1:32">
      <c r="A38" t="s">
        <v>80</v>
      </c>
      <c r="B38" s="75">
        <v>260.05</v>
      </c>
      <c r="C38" s="75">
        <v>86.68</v>
      </c>
      <c r="D38" s="135">
        <f t="shared" si="0"/>
        <v>83.050000000000011</v>
      </c>
      <c r="E38" s="75"/>
      <c r="F38" s="78">
        <v>7.75</v>
      </c>
      <c r="G38" s="78">
        <v>7.92</v>
      </c>
      <c r="H38" s="78">
        <v>7.63</v>
      </c>
      <c r="I38">
        <v>115.39</v>
      </c>
      <c r="J38">
        <v>270.27999999999997</v>
      </c>
      <c r="K38">
        <v>100.66</v>
      </c>
      <c r="L38">
        <v>1.93</v>
      </c>
      <c r="M38">
        <v>3.62</v>
      </c>
      <c r="N38" s="135">
        <v>27.68</v>
      </c>
      <c r="O38" s="135">
        <v>27.69</v>
      </c>
      <c r="P38" s="135">
        <v>27.68</v>
      </c>
      <c r="Q38">
        <v>1.91</v>
      </c>
      <c r="R38">
        <v>76.08</v>
      </c>
      <c r="S38">
        <v>2.35</v>
      </c>
      <c r="T38">
        <v>19.239999999999998</v>
      </c>
      <c r="U38">
        <v>6.41</v>
      </c>
      <c r="V38">
        <v>6.41</v>
      </c>
      <c r="W38">
        <v>121.31</v>
      </c>
      <c r="X38">
        <v>24.26</v>
      </c>
      <c r="Y38">
        <v>42.07</v>
      </c>
      <c r="Z38">
        <v>25.62</v>
      </c>
      <c r="AA38">
        <v>46</v>
      </c>
      <c r="AB38">
        <v>23</v>
      </c>
      <c r="AC38">
        <v>2.25</v>
      </c>
      <c r="AD38">
        <v>5.23</v>
      </c>
      <c r="AE38">
        <v>5.23</v>
      </c>
      <c r="AF38">
        <v>1.73</v>
      </c>
    </row>
    <row r="39" spans="1:32">
      <c r="A39" t="s">
        <v>81</v>
      </c>
      <c r="B39" s="75">
        <v>260.05</v>
      </c>
      <c r="C39" s="75">
        <v>86.68</v>
      </c>
      <c r="D39" s="135">
        <f t="shared" si="0"/>
        <v>83.050000000000011</v>
      </c>
      <c r="E39" s="75"/>
      <c r="F39" s="78">
        <v>8.5500000000000007</v>
      </c>
      <c r="G39" s="78">
        <v>8.6999999999999993</v>
      </c>
      <c r="H39" s="78">
        <v>8.58</v>
      </c>
      <c r="I39">
        <v>115.39</v>
      </c>
      <c r="J39">
        <v>270.27999999999997</v>
      </c>
      <c r="K39">
        <v>100.66</v>
      </c>
      <c r="L39">
        <v>1.93</v>
      </c>
      <c r="M39">
        <v>3.72</v>
      </c>
      <c r="N39" s="135">
        <v>27.68</v>
      </c>
      <c r="O39" s="135">
        <v>27.69</v>
      </c>
      <c r="P39" s="135">
        <v>27.68</v>
      </c>
      <c r="Q39">
        <v>1.91</v>
      </c>
      <c r="R39">
        <v>81.75</v>
      </c>
      <c r="S39">
        <v>2.35</v>
      </c>
      <c r="T39">
        <v>18.600000000000001</v>
      </c>
      <c r="U39">
        <v>6.2</v>
      </c>
      <c r="V39">
        <v>6.21</v>
      </c>
      <c r="W39">
        <v>140.33000000000001</v>
      </c>
      <c r="X39">
        <v>28.06</v>
      </c>
      <c r="Y39">
        <v>49.69</v>
      </c>
      <c r="Z39">
        <v>25.73</v>
      </c>
      <c r="AA39">
        <v>52.67</v>
      </c>
      <c r="AB39">
        <v>26.33</v>
      </c>
      <c r="AC39">
        <v>2.5</v>
      </c>
      <c r="AD39">
        <v>5.22</v>
      </c>
      <c r="AE39">
        <v>5.22</v>
      </c>
      <c r="AF39">
        <v>1.73</v>
      </c>
    </row>
    <row r="40" spans="1:32">
      <c r="A40" t="s">
        <v>82</v>
      </c>
      <c r="B40" s="75">
        <v>260.05</v>
      </c>
      <c r="C40" s="75">
        <v>86.68</v>
      </c>
      <c r="D40" s="135">
        <f t="shared" si="0"/>
        <v>83.050000000000011</v>
      </c>
      <c r="E40" s="75"/>
      <c r="F40" s="78">
        <v>9.2799999999999994</v>
      </c>
      <c r="G40" s="78">
        <v>9.48</v>
      </c>
      <c r="H40" s="78">
        <v>9.4499999999999993</v>
      </c>
      <c r="I40">
        <v>115.39</v>
      </c>
      <c r="J40">
        <v>270.27999999999997</v>
      </c>
      <c r="K40">
        <v>100.66</v>
      </c>
      <c r="L40">
        <v>1.93</v>
      </c>
      <c r="M40">
        <v>3.77</v>
      </c>
      <c r="N40" s="135">
        <v>27.68</v>
      </c>
      <c r="O40" s="135">
        <v>27.69</v>
      </c>
      <c r="P40" s="135">
        <v>27.68</v>
      </c>
      <c r="Q40">
        <v>1.91</v>
      </c>
      <c r="R40">
        <v>89.81</v>
      </c>
      <c r="S40">
        <v>2.35</v>
      </c>
      <c r="T40">
        <v>13.78</v>
      </c>
      <c r="U40">
        <v>4.59</v>
      </c>
      <c r="V40">
        <v>4.5999999999999996</v>
      </c>
      <c r="W40">
        <v>158.16</v>
      </c>
      <c r="X40">
        <v>31.63</v>
      </c>
      <c r="Y40">
        <v>56.63</v>
      </c>
      <c r="Z40">
        <v>28.93</v>
      </c>
      <c r="AA40">
        <v>54</v>
      </c>
      <c r="AB40">
        <v>27</v>
      </c>
      <c r="AC40">
        <v>2.57</v>
      </c>
      <c r="AD40">
        <v>6.91</v>
      </c>
      <c r="AE40">
        <v>6.91</v>
      </c>
      <c r="AF40">
        <v>1.73</v>
      </c>
    </row>
    <row r="41" spans="1:32">
      <c r="A41" t="s">
        <v>83</v>
      </c>
      <c r="B41" s="75">
        <v>260.05</v>
      </c>
      <c r="C41" s="75">
        <v>86.68</v>
      </c>
      <c r="D41" s="135">
        <f t="shared" si="0"/>
        <v>83.050000000000011</v>
      </c>
      <c r="E41" s="75"/>
      <c r="F41" s="78">
        <v>11.37</v>
      </c>
      <c r="G41" s="78">
        <v>11.37</v>
      </c>
      <c r="H41" s="78">
        <v>11.65</v>
      </c>
      <c r="I41">
        <v>115.39</v>
      </c>
      <c r="J41">
        <v>270.27999999999997</v>
      </c>
      <c r="K41">
        <v>100.66</v>
      </c>
      <c r="L41">
        <v>1.93</v>
      </c>
      <c r="M41">
        <v>3.99</v>
      </c>
      <c r="N41" s="135">
        <v>27.68</v>
      </c>
      <c r="O41" s="135">
        <v>27.69</v>
      </c>
      <c r="P41" s="135">
        <v>27.68</v>
      </c>
      <c r="Q41">
        <v>1.91</v>
      </c>
      <c r="R41">
        <v>97.46</v>
      </c>
      <c r="S41">
        <v>2.35</v>
      </c>
      <c r="T41">
        <v>13.61</v>
      </c>
      <c r="U41">
        <v>4.54</v>
      </c>
      <c r="V41">
        <v>4.54</v>
      </c>
      <c r="W41">
        <v>174.75</v>
      </c>
      <c r="X41">
        <v>34.950000000000003</v>
      </c>
      <c r="Y41">
        <v>62.93</v>
      </c>
      <c r="Z41">
        <v>32.299999999999997</v>
      </c>
      <c r="AA41">
        <v>59.34</v>
      </c>
      <c r="AB41">
        <v>29.66</v>
      </c>
      <c r="AC41">
        <v>2.54</v>
      </c>
      <c r="AD41">
        <v>6.85</v>
      </c>
      <c r="AE41">
        <v>6.85</v>
      </c>
      <c r="AF41">
        <v>1.73</v>
      </c>
    </row>
    <row r="42" spans="1:32">
      <c r="A42" t="s">
        <v>84</v>
      </c>
      <c r="B42" s="75">
        <v>260.05</v>
      </c>
      <c r="C42" s="75">
        <v>86.68</v>
      </c>
      <c r="D42" s="135">
        <f t="shared" si="0"/>
        <v>83.050000000000011</v>
      </c>
      <c r="E42" s="75"/>
      <c r="F42" s="78">
        <v>12.22</v>
      </c>
      <c r="G42" s="78">
        <v>12.22</v>
      </c>
      <c r="H42" s="78">
        <v>12.53</v>
      </c>
      <c r="I42">
        <v>115.39</v>
      </c>
      <c r="J42">
        <v>270.27999999999997</v>
      </c>
      <c r="K42">
        <v>100.66</v>
      </c>
      <c r="L42">
        <v>1.93</v>
      </c>
      <c r="M42">
        <v>4.0599999999999996</v>
      </c>
      <c r="N42" s="135">
        <v>27.68</v>
      </c>
      <c r="O42" s="135">
        <v>27.69</v>
      </c>
      <c r="P42" s="135">
        <v>27.68</v>
      </c>
      <c r="Q42">
        <v>1.91</v>
      </c>
      <c r="R42">
        <v>104.79</v>
      </c>
      <c r="S42">
        <v>2.35</v>
      </c>
      <c r="T42">
        <v>13.55</v>
      </c>
      <c r="U42">
        <v>4.51</v>
      </c>
      <c r="V42">
        <v>4.5199999999999996</v>
      </c>
      <c r="W42">
        <v>189.93</v>
      </c>
      <c r="X42">
        <v>37.99</v>
      </c>
      <c r="Y42">
        <v>68.760000000000005</v>
      </c>
      <c r="Z42">
        <v>35.99</v>
      </c>
      <c r="AA42">
        <v>63.34</v>
      </c>
      <c r="AB42">
        <v>31.66</v>
      </c>
      <c r="AC42">
        <v>2.5099999999999998</v>
      </c>
      <c r="AD42">
        <v>6.86</v>
      </c>
      <c r="AE42">
        <v>6.86</v>
      </c>
      <c r="AF42">
        <v>1.73</v>
      </c>
    </row>
    <row r="43" spans="1:32">
      <c r="A43" t="s">
        <v>85</v>
      </c>
      <c r="B43" s="75">
        <v>260.05</v>
      </c>
      <c r="C43" s="75">
        <v>86.68</v>
      </c>
      <c r="D43" s="135">
        <f t="shared" si="0"/>
        <v>83.050000000000011</v>
      </c>
      <c r="E43" s="75"/>
      <c r="F43" s="78">
        <v>13.05</v>
      </c>
      <c r="G43" s="78">
        <v>13.05</v>
      </c>
      <c r="H43" s="78">
        <v>13.38</v>
      </c>
      <c r="I43">
        <v>115.39</v>
      </c>
      <c r="J43">
        <v>270.27999999999997</v>
      </c>
      <c r="K43">
        <v>100.66</v>
      </c>
      <c r="L43">
        <v>2.0099999999999998</v>
      </c>
      <c r="M43">
        <v>4.13</v>
      </c>
      <c r="N43" s="135">
        <v>27.68</v>
      </c>
      <c r="O43" s="135">
        <v>27.69</v>
      </c>
      <c r="P43" s="135">
        <v>27.68</v>
      </c>
      <c r="Q43">
        <v>1.91</v>
      </c>
      <c r="R43">
        <v>111.01</v>
      </c>
      <c r="S43">
        <v>2.35</v>
      </c>
      <c r="T43">
        <v>13.52</v>
      </c>
      <c r="U43">
        <v>4.51</v>
      </c>
      <c r="V43">
        <v>4.51</v>
      </c>
      <c r="W43">
        <v>203.32</v>
      </c>
      <c r="X43">
        <v>40.659999999999997</v>
      </c>
      <c r="Y43">
        <v>79.31</v>
      </c>
      <c r="Z43">
        <v>39.06</v>
      </c>
      <c r="AA43">
        <v>78</v>
      </c>
      <c r="AB43">
        <v>39</v>
      </c>
      <c r="AC43">
        <v>2.35</v>
      </c>
      <c r="AD43">
        <v>6.88</v>
      </c>
      <c r="AE43">
        <v>6.88</v>
      </c>
      <c r="AF43">
        <v>1.73</v>
      </c>
    </row>
    <row r="44" spans="1:32">
      <c r="A44" t="s">
        <v>86</v>
      </c>
      <c r="B44" s="75">
        <v>260.05</v>
      </c>
      <c r="C44" s="75">
        <v>86.68</v>
      </c>
      <c r="D44" s="135">
        <f t="shared" si="0"/>
        <v>83.050000000000011</v>
      </c>
      <c r="E44" s="75"/>
      <c r="F44" s="78">
        <v>13.74</v>
      </c>
      <c r="G44" s="78">
        <v>13.74</v>
      </c>
      <c r="H44" s="78">
        <v>14.08</v>
      </c>
      <c r="I44">
        <v>115.39</v>
      </c>
      <c r="J44">
        <v>270.27999999999997</v>
      </c>
      <c r="K44">
        <v>100.66</v>
      </c>
      <c r="L44">
        <v>2.0099999999999998</v>
      </c>
      <c r="M44">
        <v>4.21</v>
      </c>
      <c r="N44" s="135">
        <v>27.68</v>
      </c>
      <c r="O44" s="135">
        <v>27.69</v>
      </c>
      <c r="P44" s="135">
        <v>27.68</v>
      </c>
      <c r="Q44">
        <v>1.91</v>
      </c>
      <c r="R44">
        <v>116.07</v>
      </c>
      <c r="S44">
        <v>2.35</v>
      </c>
      <c r="T44">
        <v>13.51</v>
      </c>
      <c r="U44">
        <v>4.5</v>
      </c>
      <c r="V44">
        <v>4.51</v>
      </c>
      <c r="W44">
        <v>214.75</v>
      </c>
      <c r="X44">
        <v>42.95</v>
      </c>
      <c r="Y44">
        <v>84.19</v>
      </c>
      <c r="Z44">
        <v>41.45</v>
      </c>
      <c r="AA44">
        <v>80</v>
      </c>
      <c r="AB44">
        <v>40</v>
      </c>
      <c r="AC44">
        <v>2.35</v>
      </c>
      <c r="AD44">
        <v>6.86</v>
      </c>
      <c r="AE44">
        <v>6.86</v>
      </c>
      <c r="AF44">
        <v>1.73</v>
      </c>
    </row>
    <row r="45" spans="1:32">
      <c r="A45" t="s">
        <v>87</v>
      </c>
      <c r="B45" s="75">
        <v>260.05</v>
      </c>
      <c r="C45" s="75">
        <v>86.68</v>
      </c>
      <c r="D45" s="135">
        <f t="shared" si="0"/>
        <v>83.050000000000011</v>
      </c>
      <c r="E45" s="75"/>
      <c r="F45" s="78">
        <v>14.33</v>
      </c>
      <c r="G45" s="78">
        <v>14.33</v>
      </c>
      <c r="H45" s="78">
        <v>14.69</v>
      </c>
      <c r="I45">
        <v>115.39</v>
      </c>
      <c r="J45">
        <v>270.27999999999997</v>
      </c>
      <c r="K45">
        <v>100.66</v>
      </c>
      <c r="L45">
        <v>2.0099999999999998</v>
      </c>
      <c r="M45">
        <v>4.29</v>
      </c>
      <c r="N45" s="135">
        <v>27.68</v>
      </c>
      <c r="O45" s="135">
        <v>27.69</v>
      </c>
      <c r="P45" s="135">
        <v>27.68</v>
      </c>
      <c r="Q45">
        <v>1.91</v>
      </c>
      <c r="R45">
        <v>118.81</v>
      </c>
      <c r="S45">
        <v>2.35</v>
      </c>
      <c r="T45">
        <v>10.61</v>
      </c>
      <c r="U45">
        <v>3.54</v>
      </c>
      <c r="V45">
        <v>3.54</v>
      </c>
      <c r="W45">
        <v>224.03</v>
      </c>
      <c r="X45">
        <v>44.81</v>
      </c>
      <c r="Y45">
        <v>88.61</v>
      </c>
      <c r="Z45">
        <v>47.96</v>
      </c>
      <c r="AA45">
        <v>80.67</v>
      </c>
      <c r="AB45">
        <v>40.33</v>
      </c>
      <c r="AC45">
        <v>2.36</v>
      </c>
      <c r="AD45">
        <v>6.86</v>
      </c>
      <c r="AE45">
        <v>6.86</v>
      </c>
      <c r="AF45">
        <v>1.73</v>
      </c>
    </row>
    <row r="46" spans="1:32">
      <c r="A46" t="s">
        <v>88</v>
      </c>
      <c r="B46" s="75">
        <v>260.05</v>
      </c>
      <c r="C46" s="75">
        <v>86.68</v>
      </c>
      <c r="D46" s="135">
        <f t="shared" si="0"/>
        <v>83.050000000000011</v>
      </c>
      <c r="E46" s="75"/>
      <c r="F46" s="78">
        <v>14.84</v>
      </c>
      <c r="G46" s="78">
        <v>14.84</v>
      </c>
      <c r="H46" s="78">
        <v>15.22</v>
      </c>
      <c r="I46">
        <v>115.39</v>
      </c>
      <c r="J46">
        <v>270.27999999999997</v>
      </c>
      <c r="K46">
        <v>100.66</v>
      </c>
      <c r="L46">
        <v>2.0099999999999998</v>
      </c>
      <c r="M46">
        <v>4.3899999999999997</v>
      </c>
      <c r="N46" s="135">
        <v>27.68</v>
      </c>
      <c r="O46" s="135">
        <v>27.69</v>
      </c>
      <c r="P46" s="135">
        <v>27.68</v>
      </c>
      <c r="Q46">
        <v>1.91</v>
      </c>
      <c r="R46">
        <v>122.5</v>
      </c>
      <c r="S46">
        <v>2.35</v>
      </c>
      <c r="T46">
        <v>10.64</v>
      </c>
      <c r="U46">
        <v>3.55</v>
      </c>
      <c r="V46">
        <v>3.54</v>
      </c>
      <c r="W46">
        <v>232.42</v>
      </c>
      <c r="X46">
        <v>46.48</v>
      </c>
      <c r="Y46">
        <v>92.33</v>
      </c>
      <c r="Z46">
        <v>49.62</v>
      </c>
      <c r="AA46">
        <v>82.67</v>
      </c>
      <c r="AB46">
        <v>41.33</v>
      </c>
      <c r="AC46">
        <v>2.37</v>
      </c>
      <c r="AD46">
        <v>6.86</v>
      </c>
      <c r="AE46">
        <v>6.86</v>
      </c>
      <c r="AF46">
        <v>1.73</v>
      </c>
    </row>
    <row r="47" spans="1:32">
      <c r="A47" t="s">
        <v>89</v>
      </c>
      <c r="B47" s="75">
        <v>260.05</v>
      </c>
      <c r="C47" s="75">
        <v>86.68</v>
      </c>
      <c r="D47" s="135">
        <f t="shared" si="0"/>
        <v>83.050000000000011</v>
      </c>
      <c r="E47" s="75"/>
      <c r="F47" s="78">
        <v>15.22</v>
      </c>
      <c r="G47" s="78">
        <v>15.22</v>
      </c>
      <c r="H47" s="78">
        <v>15.59</v>
      </c>
      <c r="I47">
        <v>115.39</v>
      </c>
      <c r="J47">
        <v>270.27999999999997</v>
      </c>
      <c r="K47">
        <v>100.66</v>
      </c>
      <c r="L47">
        <v>2.09</v>
      </c>
      <c r="M47">
        <v>4.3</v>
      </c>
      <c r="N47" s="135">
        <v>27.68</v>
      </c>
      <c r="O47" s="135">
        <v>27.69</v>
      </c>
      <c r="P47" s="135">
        <v>27.68</v>
      </c>
      <c r="Q47">
        <v>1.99</v>
      </c>
      <c r="R47">
        <v>125.53</v>
      </c>
      <c r="S47">
        <v>2.4</v>
      </c>
      <c r="T47">
        <v>10.69</v>
      </c>
      <c r="U47">
        <v>3.57</v>
      </c>
      <c r="V47">
        <v>3.56</v>
      </c>
      <c r="W47">
        <v>237.69</v>
      </c>
      <c r="X47">
        <v>47.54</v>
      </c>
      <c r="Y47">
        <v>92.67</v>
      </c>
      <c r="Z47">
        <v>50</v>
      </c>
      <c r="AA47">
        <v>82.67</v>
      </c>
      <c r="AB47">
        <v>41.33</v>
      </c>
      <c r="AC47">
        <v>2.34</v>
      </c>
      <c r="AD47">
        <v>6.85</v>
      </c>
      <c r="AE47">
        <v>6.85</v>
      </c>
      <c r="AF47">
        <v>1.73</v>
      </c>
    </row>
    <row r="48" spans="1:32">
      <c r="A48" t="s">
        <v>90</v>
      </c>
      <c r="B48" s="75">
        <v>260.05</v>
      </c>
      <c r="C48" s="75">
        <v>86.68</v>
      </c>
      <c r="D48" s="135">
        <f t="shared" si="0"/>
        <v>83.050000000000011</v>
      </c>
      <c r="E48" s="75"/>
      <c r="F48" s="78">
        <v>15.57</v>
      </c>
      <c r="G48" s="78">
        <v>15.57</v>
      </c>
      <c r="H48" s="78">
        <v>15.95</v>
      </c>
      <c r="I48">
        <v>115.39</v>
      </c>
      <c r="J48">
        <v>270.27999999999997</v>
      </c>
      <c r="K48">
        <v>100.66</v>
      </c>
      <c r="L48">
        <v>2.09</v>
      </c>
      <c r="M48">
        <v>4.29</v>
      </c>
      <c r="N48" s="135">
        <v>27.68</v>
      </c>
      <c r="O48" s="135">
        <v>27.69</v>
      </c>
      <c r="P48" s="135">
        <v>27.68</v>
      </c>
      <c r="Q48">
        <v>1.99</v>
      </c>
      <c r="R48">
        <v>128.19999999999999</v>
      </c>
      <c r="S48">
        <v>2.4</v>
      </c>
      <c r="T48">
        <v>10.7</v>
      </c>
      <c r="U48">
        <v>3.57</v>
      </c>
      <c r="V48">
        <v>3.57</v>
      </c>
      <c r="W48">
        <v>240.56</v>
      </c>
      <c r="X48">
        <v>48.11</v>
      </c>
      <c r="Y48">
        <v>93.35</v>
      </c>
      <c r="Z48">
        <v>50</v>
      </c>
      <c r="AA48">
        <v>82.67</v>
      </c>
      <c r="AB48">
        <v>41.33</v>
      </c>
      <c r="AC48">
        <v>2.33</v>
      </c>
      <c r="AD48">
        <v>6.81</v>
      </c>
      <c r="AE48">
        <v>6.81</v>
      </c>
      <c r="AF48">
        <v>1.73</v>
      </c>
    </row>
    <row r="49" spans="1:32">
      <c r="A49" t="s">
        <v>91</v>
      </c>
      <c r="B49" s="75">
        <v>260.05</v>
      </c>
      <c r="C49" s="75">
        <v>86.68</v>
      </c>
      <c r="D49" s="135">
        <f t="shared" si="0"/>
        <v>83.050000000000011</v>
      </c>
      <c r="E49" s="75"/>
      <c r="F49" s="78">
        <v>15.88</v>
      </c>
      <c r="G49" s="78">
        <v>15.88</v>
      </c>
      <c r="H49" s="78">
        <v>16.29</v>
      </c>
      <c r="I49">
        <v>115.39</v>
      </c>
      <c r="J49">
        <v>270.27999999999997</v>
      </c>
      <c r="K49">
        <v>100.66</v>
      </c>
      <c r="L49">
        <v>2.09</v>
      </c>
      <c r="M49">
        <v>4.3</v>
      </c>
      <c r="N49" s="135">
        <v>27.68</v>
      </c>
      <c r="O49" s="135">
        <v>27.69</v>
      </c>
      <c r="P49" s="135">
        <v>27.68</v>
      </c>
      <c r="Q49">
        <v>1.99</v>
      </c>
      <c r="R49">
        <v>130.15</v>
      </c>
      <c r="S49">
        <v>2.4</v>
      </c>
      <c r="T49">
        <v>10.69</v>
      </c>
      <c r="U49">
        <v>3.56</v>
      </c>
      <c r="V49">
        <v>3.56</v>
      </c>
      <c r="W49">
        <v>240.56</v>
      </c>
      <c r="X49">
        <v>48.11</v>
      </c>
      <c r="Y49">
        <v>95.46</v>
      </c>
      <c r="Z49">
        <v>50</v>
      </c>
      <c r="AA49">
        <v>82.67</v>
      </c>
      <c r="AB49">
        <v>41.33</v>
      </c>
      <c r="AC49">
        <v>2.29</v>
      </c>
      <c r="AD49">
        <v>6.73</v>
      </c>
      <c r="AE49">
        <v>6.73</v>
      </c>
      <c r="AF49">
        <v>1.73</v>
      </c>
    </row>
    <row r="50" spans="1:32">
      <c r="A50" t="s">
        <v>92</v>
      </c>
      <c r="B50" s="75">
        <v>260.05</v>
      </c>
      <c r="C50" s="75">
        <v>86.68</v>
      </c>
      <c r="D50" s="135">
        <f t="shared" si="0"/>
        <v>83.050000000000011</v>
      </c>
      <c r="E50" s="75"/>
      <c r="F50" s="78">
        <v>15.98</v>
      </c>
      <c r="G50" s="78">
        <v>15.98</v>
      </c>
      <c r="H50" s="78">
        <v>16.38</v>
      </c>
      <c r="I50">
        <v>115.39</v>
      </c>
      <c r="J50">
        <v>270.27999999999997</v>
      </c>
      <c r="K50">
        <v>100.66</v>
      </c>
      <c r="L50">
        <v>2.09</v>
      </c>
      <c r="M50">
        <v>4.38</v>
      </c>
      <c r="N50" s="135">
        <v>27.68</v>
      </c>
      <c r="O50" s="135">
        <v>27.69</v>
      </c>
      <c r="P50" s="135">
        <v>27.68</v>
      </c>
      <c r="Q50">
        <v>1.99</v>
      </c>
      <c r="R50">
        <v>131.75</v>
      </c>
      <c r="S50">
        <v>2.4</v>
      </c>
      <c r="T50">
        <v>10.64</v>
      </c>
      <c r="U50">
        <v>3.55</v>
      </c>
      <c r="V50">
        <v>3.54</v>
      </c>
      <c r="W50">
        <v>240.56</v>
      </c>
      <c r="X50">
        <v>48.11</v>
      </c>
      <c r="Y50">
        <v>97.12</v>
      </c>
      <c r="Z50">
        <v>50</v>
      </c>
      <c r="AA50">
        <v>82.67</v>
      </c>
      <c r="AB50">
        <v>41.33</v>
      </c>
      <c r="AC50">
        <v>2.27</v>
      </c>
      <c r="AD50">
        <v>6.73</v>
      </c>
      <c r="AE50">
        <v>6.73</v>
      </c>
      <c r="AF50">
        <v>1.73</v>
      </c>
    </row>
    <row r="51" spans="1:32">
      <c r="A51" t="s">
        <v>93</v>
      </c>
      <c r="B51" s="75">
        <v>260.05</v>
      </c>
      <c r="C51" s="75">
        <v>86.68</v>
      </c>
      <c r="D51" s="135">
        <f t="shared" si="0"/>
        <v>83.050000000000011</v>
      </c>
      <c r="E51" s="75"/>
      <c r="F51" s="78">
        <v>16.04</v>
      </c>
      <c r="G51" s="78">
        <v>16.04</v>
      </c>
      <c r="H51" s="78">
        <v>16.43</v>
      </c>
      <c r="I51">
        <v>115.39</v>
      </c>
      <c r="J51">
        <v>270.27999999999997</v>
      </c>
      <c r="K51">
        <v>100.66</v>
      </c>
      <c r="L51">
        <v>2.09</v>
      </c>
      <c r="M51">
        <v>4.42</v>
      </c>
      <c r="N51" s="135">
        <v>27.68</v>
      </c>
      <c r="O51" s="135">
        <v>27.69</v>
      </c>
      <c r="P51" s="135">
        <v>27.68</v>
      </c>
      <c r="Q51">
        <v>2.0299999999999998</v>
      </c>
      <c r="R51">
        <v>127.89</v>
      </c>
      <c r="S51">
        <v>2.5</v>
      </c>
      <c r="T51">
        <v>10.53</v>
      </c>
      <c r="U51">
        <v>3.51</v>
      </c>
      <c r="V51">
        <v>3.51</v>
      </c>
      <c r="W51">
        <v>240.56</v>
      </c>
      <c r="X51">
        <v>48.11</v>
      </c>
      <c r="Y51">
        <v>98.06</v>
      </c>
      <c r="Z51">
        <v>50</v>
      </c>
      <c r="AA51">
        <v>82.67</v>
      </c>
      <c r="AB51">
        <v>41.33</v>
      </c>
      <c r="AC51">
        <v>2.37</v>
      </c>
      <c r="AD51">
        <v>6.76</v>
      </c>
      <c r="AE51">
        <v>6.76</v>
      </c>
      <c r="AF51">
        <v>1.73</v>
      </c>
    </row>
    <row r="52" spans="1:32">
      <c r="A52" t="s">
        <v>94</v>
      </c>
      <c r="B52" s="75">
        <v>260.05</v>
      </c>
      <c r="C52" s="75">
        <v>86.68</v>
      </c>
      <c r="D52" s="135">
        <f t="shared" si="0"/>
        <v>83.050000000000011</v>
      </c>
      <c r="E52" s="75"/>
      <c r="F52" s="78">
        <v>16.04</v>
      </c>
      <c r="G52" s="78">
        <v>16.04</v>
      </c>
      <c r="H52" s="78">
        <v>16.43</v>
      </c>
      <c r="I52">
        <v>115.39</v>
      </c>
      <c r="J52">
        <v>270.27999999999997</v>
      </c>
      <c r="K52">
        <v>100.66</v>
      </c>
      <c r="L52">
        <v>2.09</v>
      </c>
      <c r="M52">
        <v>4.5</v>
      </c>
      <c r="N52" s="135">
        <v>27.68</v>
      </c>
      <c r="O52" s="135">
        <v>27.69</v>
      </c>
      <c r="P52" s="135">
        <v>27.68</v>
      </c>
      <c r="Q52">
        <v>2.0299999999999998</v>
      </c>
      <c r="R52">
        <v>128.47999999999999</v>
      </c>
      <c r="S52">
        <v>2.5</v>
      </c>
      <c r="T52">
        <v>10.6</v>
      </c>
      <c r="U52">
        <v>3.53</v>
      </c>
      <c r="V52">
        <v>3.54</v>
      </c>
      <c r="W52">
        <v>240.56</v>
      </c>
      <c r="X52">
        <v>48.11</v>
      </c>
      <c r="Y52">
        <v>98.79</v>
      </c>
      <c r="Z52">
        <v>50</v>
      </c>
      <c r="AA52">
        <v>82.67</v>
      </c>
      <c r="AB52">
        <v>41.33</v>
      </c>
      <c r="AC52">
        <v>2.36</v>
      </c>
      <c r="AD52">
        <v>6.78</v>
      </c>
      <c r="AE52">
        <v>6.78</v>
      </c>
      <c r="AF52">
        <v>1.73</v>
      </c>
    </row>
    <row r="53" spans="1:32">
      <c r="A53" t="s">
        <v>95</v>
      </c>
      <c r="B53" s="75">
        <v>260.05</v>
      </c>
      <c r="C53" s="75">
        <v>86.68</v>
      </c>
      <c r="D53" s="135">
        <f t="shared" si="0"/>
        <v>83.050000000000011</v>
      </c>
      <c r="E53" s="75"/>
      <c r="F53" s="78">
        <v>15.97</v>
      </c>
      <c r="G53" s="78">
        <v>15.97</v>
      </c>
      <c r="H53" s="78">
        <v>16.37</v>
      </c>
      <c r="I53">
        <v>115.39</v>
      </c>
      <c r="J53">
        <v>270.27999999999997</v>
      </c>
      <c r="K53">
        <v>100.66</v>
      </c>
      <c r="L53">
        <v>2.09</v>
      </c>
      <c r="M53">
        <v>4.6100000000000003</v>
      </c>
      <c r="N53" s="135">
        <v>27.68</v>
      </c>
      <c r="O53" s="135">
        <v>27.69</v>
      </c>
      <c r="P53" s="135">
        <v>27.68</v>
      </c>
      <c r="Q53">
        <v>2.0299999999999998</v>
      </c>
      <c r="R53">
        <v>128.4</v>
      </c>
      <c r="S53">
        <v>2.5</v>
      </c>
      <c r="T53">
        <v>10.58</v>
      </c>
      <c r="U53">
        <v>3.53</v>
      </c>
      <c r="V53">
        <v>3.52</v>
      </c>
      <c r="W53">
        <v>240.56</v>
      </c>
      <c r="X53">
        <v>48.11</v>
      </c>
      <c r="Y53">
        <v>99.14</v>
      </c>
      <c r="Z53">
        <v>50</v>
      </c>
      <c r="AA53">
        <v>82.67</v>
      </c>
      <c r="AB53">
        <v>41.33</v>
      </c>
      <c r="AC53">
        <v>2.3199999999999998</v>
      </c>
      <c r="AD53">
        <v>6.77</v>
      </c>
      <c r="AE53">
        <v>6.77</v>
      </c>
      <c r="AF53">
        <v>1.73</v>
      </c>
    </row>
    <row r="54" spans="1:32">
      <c r="A54" t="s">
        <v>96</v>
      </c>
      <c r="B54" s="75">
        <v>260.05</v>
      </c>
      <c r="C54" s="75">
        <v>86.68</v>
      </c>
      <c r="D54" s="135">
        <f t="shared" si="0"/>
        <v>83.050000000000011</v>
      </c>
      <c r="E54" s="75"/>
      <c r="F54" s="78">
        <v>15.89</v>
      </c>
      <c r="G54" s="78">
        <v>15.89</v>
      </c>
      <c r="H54" s="78">
        <v>16.3</v>
      </c>
      <c r="I54">
        <v>115.39</v>
      </c>
      <c r="J54">
        <v>270.27999999999997</v>
      </c>
      <c r="K54">
        <v>100.66</v>
      </c>
      <c r="L54">
        <v>2.09</v>
      </c>
      <c r="M54">
        <v>4.8099999999999996</v>
      </c>
      <c r="N54" s="135">
        <v>27.68</v>
      </c>
      <c r="O54" s="135">
        <v>27.69</v>
      </c>
      <c r="P54" s="135">
        <v>27.68</v>
      </c>
      <c r="Q54">
        <v>2.0299999999999998</v>
      </c>
      <c r="R54">
        <v>127.73</v>
      </c>
      <c r="S54">
        <v>2.5</v>
      </c>
      <c r="T54">
        <v>10.65</v>
      </c>
      <c r="U54">
        <v>3.55</v>
      </c>
      <c r="V54">
        <v>3.56</v>
      </c>
      <c r="W54">
        <v>240.56</v>
      </c>
      <c r="X54">
        <v>48.11</v>
      </c>
      <c r="Y54">
        <v>99.42</v>
      </c>
      <c r="Z54">
        <v>50</v>
      </c>
      <c r="AA54">
        <v>82.67</v>
      </c>
      <c r="AB54">
        <v>41.33</v>
      </c>
      <c r="AC54">
        <v>2.3199999999999998</v>
      </c>
      <c r="AD54">
        <v>6.81</v>
      </c>
      <c r="AE54">
        <v>6.81</v>
      </c>
      <c r="AF54">
        <v>1.73</v>
      </c>
    </row>
    <row r="55" spans="1:32">
      <c r="A55" t="s">
        <v>97</v>
      </c>
      <c r="B55" s="75">
        <v>260.05</v>
      </c>
      <c r="C55" s="75">
        <v>86.68</v>
      </c>
      <c r="D55" s="135">
        <f t="shared" si="0"/>
        <v>83.050000000000011</v>
      </c>
      <c r="E55" s="75"/>
      <c r="F55" s="78">
        <v>15.67</v>
      </c>
      <c r="G55" s="78">
        <v>15.67</v>
      </c>
      <c r="H55" s="78">
        <v>16.07</v>
      </c>
      <c r="I55">
        <v>94.27</v>
      </c>
      <c r="J55">
        <v>270.27999999999997</v>
      </c>
      <c r="K55">
        <v>100.66</v>
      </c>
      <c r="L55">
        <v>2.16</v>
      </c>
      <c r="M55">
        <v>5.0199999999999996</v>
      </c>
      <c r="N55" s="135">
        <v>27.68</v>
      </c>
      <c r="O55" s="135">
        <v>27.69</v>
      </c>
      <c r="P55" s="135">
        <v>27.68</v>
      </c>
      <c r="Q55">
        <v>2.0699999999999998</v>
      </c>
      <c r="R55">
        <v>125.87</v>
      </c>
      <c r="S55">
        <v>2.54</v>
      </c>
      <c r="T55">
        <v>10.56</v>
      </c>
      <c r="U55">
        <v>3.52</v>
      </c>
      <c r="V55">
        <v>3.51</v>
      </c>
      <c r="W55">
        <v>240.56</v>
      </c>
      <c r="X55">
        <v>48.11</v>
      </c>
      <c r="Y55">
        <v>98.83</v>
      </c>
      <c r="Z55">
        <v>50</v>
      </c>
      <c r="AA55">
        <v>82.67</v>
      </c>
      <c r="AB55">
        <v>41.33</v>
      </c>
      <c r="AC55">
        <v>2.2599999999999998</v>
      </c>
      <c r="AD55">
        <v>6.78</v>
      </c>
      <c r="AE55">
        <v>6.78</v>
      </c>
      <c r="AF55">
        <v>1.73</v>
      </c>
    </row>
    <row r="56" spans="1:32">
      <c r="A56" t="s">
        <v>98</v>
      </c>
      <c r="B56" s="75">
        <v>260.05</v>
      </c>
      <c r="C56" s="75">
        <v>86.68</v>
      </c>
      <c r="D56" s="135">
        <f t="shared" si="0"/>
        <v>83.050000000000011</v>
      </c>
      <c r="E56" s="75"/>
      <c r="F56" s="78">
        <v>15.37</v>
      </c>
      <c r="G56" s="78">
        <v>15.37</v>
      </c>
      <c r="H56" s="78">
        <v>15.76</v>
      </c>
      <c r="I56">
        <v>94.27</v>
      </c>
      <c r="J56">
        <v>270.27999999999997</v>
      </c>
      <c r="K56">
        <v>100.66</v>
      </c>
      <c r="L56">
        <v>2.16</v>
      </c>
      <c r="M56">
        <v>5.28</v>
      </c>
      <c r="N56" s="135">
        <v>27.68</v>
      </c>
      <c r="O56" s="135">
        <v>27.69</v>
      </c>
      <c r="P56" s="135">
        <v>27.68</v>
      </c>
      <c r="Q56">
        <v>2.0699999999999998</v>
      </c>
      <c r="R56">
        <v>122.8</v>
      </c>
      <c r="S56">
        <v>2.54</v>
      </c>
      <c r="T56">
        <v>10.63</v>
      </c>
      <c r="U56">
        <v>3.54</v>
      </c>
      <c r="V56">
        <v>3.55</v>
      </c>
      <c r="W56">
        <v>240.56</v>
      </c>
      <c r="X56">
        <v>48.11</v>
      </c>
      <c r="Y56">
        <v>97.85</v>
      </c>
      <c r="Z56">
        <v>49.21</v>
      </c>
      <c r="AA56">
        <v>82.67</v>
      </c>
      <c r="AB56">
        <v>41.33</v>
      </c>
      <c r="AC56">
        <v>2.23</v>
      </c>
      <c r="AD56">
        <v>6.81</v>
      </c>
      <c r="AE56">
        <v>6.81</v>
      </c>
      <c r="AF56">
        <v>1.73</v>
      </c>
    </row>
    <row r="57" spans="1:32">
      <c r="A57" t="s">
        <v>99</v>
      </c>
      <c r="B57" s="75">
        <v>260.05</v>
      </c>
      <c r="C57" s="75">
        <v>86.68</v>
      </c>
      <c r="D57" s="135">
        <f t="shared" si="0"/>
        <v>83.050000000000011</v>
      </c>
      <c r="E57" s="75"/>
      <c r="F57" s="78">
        <v>15.02</v>
      </c>
      <c r="G57" s="78">
        <v>15.02</v>
      </c>
      <c r="H57" s="78">
        <v>15.39</v>
      </c>
      <c r="I57">
        <v>115.39</v>
      </c>
      <c r="J57">
        <v>270.27999999999997</v>
      </c>
      <c r="K57">
        <v>100.66</v>
      </c>
      <c r="L57">
        <v>2.16</v>
      </c>
      <c r="M57">
        <v>5.2</v>
      </c>
      <c r="N57" s="135">
        <v>27.68</v>
      </c>
      <c r="O57" s="135">
        <v>27.69</v>
      </c>
      <c r="P57" s="135">
        <v>27.68</v>
      </c>
      <c r="Q57">
        <v>2.0699999999999998</v>
      </c>
      <c r="R57">
        <v>116.16</v>
      </c>
      <c r="S57">
        <v>2.54</v>
      </c>
      <c r="T57">
        <v>10.43</v>
      </c>
      <c r="U57">
        <v>3.48</v>
      </c>
      <c r="V57">
        <v>3.47</v>
      </c>
      <c r="W57">
        <v>240.56</v>
      </c>
      <c r="X57">
        <v>48.11</v>
      </c>
      <c r="Y57">
        <v>95.96</v>
      </c>
      <c r="Z57">
        <v>45.82</v>
      </c>
      <c r="AA57">
        <v>84</v>
      </c>
      <c r="AB57">
        <v>42</v>
      </c>
      <c r="AC57">
        <v>2.19</v>
      </c>
      <c r="AD57">
        <v>6.77</v>
      </c>
      <c r="AE57">
        <v>6.77</v>
      </c>
      <c r="AF57">
        <v>1.73</v>
      </c>
    </row>
    <row r="58" spans="1:32">
      <c r="A58" t="s">
        <v>100</v>
      </c>
      <c r="B58" s="75">
        <v>260.05</v>
      </c>
      <c r="C58" s="75">
        <v>86.68</v>
      </c>
      <c r="D58" s="135">
        <f t="shared" si="0"/>
        <v>83.050000000000011</v>
      </c>
      <c r="E58" s="75"/>
      <c r="F58" s="78">
        <v>14.54</v>
      </c>
      <c r="G58" s="78">
        <v>14.54</v>
      </c>
      <c r="H58" s="78">
        <v>14.9</v>
      </c>
      <c r="I58">
        <v>115.39</v>
      </c>
      <c r="J58">
        <v>270.27999999999997</v>
      </c>
      <c r="K58">
        <v>100.66</v>
      </c>
      <c r="L58">
        <v>2.16</v>
      </c>
      <c r="M58">
        <v>5.13</v>
      </c>
      <c r="N58" s="135">
        <v>27.68</v>
      </c>
      <c r="O58" s="135">
        <v>27.69</v>
      </c>
      <c r="P58" s="135">
        <v>27.68</v>
      </c>
      <c r="Q58">
        <v>2.0699999999999998</v>
      </c>
      <c r="R58">
        <v>111.82</v>
      </c>
      <c r="S58">
        <v>2.54</v>
      </c>
      <c r="T58">
        <v>10.39</v>
      </c>
      <c r="U58">
        <v>3.46</v>
      </c>
      <c r="V58">
        <v>3.46</v>
      </c>
      <c r="W58">
        <v>238.67</v>
      </c>
      <c r="X58">
        <v>47.73</v>
      </c>
      <c r="Y58">
        <v>93.98</v>
      </c>
      <c r="Z58">
        <v>44.51</v>
      </c>
      <c r="AA58">
        <v>83.34</v>
      </c>
      <c r="AB58">
        <v>41.66</v>
      </c>
      <c r="AC58">
        <v>2.17</v>
      </c>
      <c r="AD58">
        <v>6.77</v>
      </c>
      <c r="AE58">
        <v>6.77</v>
      </c>
      <c r="AF58">
        <v>1.73</v>
      </c>
    </row>
    <row r="59" spans="1:32">
      <c r="A59" t="s">
        <v>101</v>
      </c>
      <c r="B59" s="75">
        <v>260.05</v>
      </c>
      <c r="C59" s="75">
        <v>86.68</v>
      </c>
      <c r="D59" s="135">
        <f t="shared" si="0"/>
        <v>83.050000000000011</v>
      </c>
      <c r="E59" s="75"/>
      <c r="F59" s="78">
        <v>14.08</v>
      </c>
      <c r="G59" s="78">
        <v>14.08</v>
      </c>
      <c r="H59" s="78">
        <v>14.44</v>
      </c>
      <c r="I59">
        <v>115.39</v>
      </c>
      <c r="J59">
        <v>270.27999999999997</v>
      </c>
      <c r="K59">
        <v>100.66</v>
      </c>
      <c r="L59">
        <v>2.16</v>
      </c>
      <c r="M59">
        <v>5.13</v>
      </c>
      <c r="N59" s="135">
        <v>27.68</v>
      </c>
      <c r="O59" s="135">
        <v>27.69</v>
      </c>
      <c r="P59" s="135">
        <v>27.68</v>
      </c>
      <c r="Q59">
        <v>2.0699999999999998</v>
      </c>
      <c r="R59">
        <v>106.96</v>
      </c>
      <c r="S59">
        <v>2.54</v>
      </c>
      <c r="T59">
        <v>10.45</v>
      </c>
      <c r="U59">
        <v>3.48</v>
      </c>
      <c r="V59">
        <v>3.49</v>
      </c>
      <c r="W59">
        <v>233.28</v>
      </c>
      <c r="X59">
        <v>46.65</v>
      </c>
      <c r="Y59">
        <v>91.24</v>
      </c>
      <c r="Z59">
        <v>42.73</v>
      </c>
      <c r="AA59">
        <v>81.34</v>
      </c>
      <c r="AB59">
        <v>40.659999999999997</v>
      </c>
      <c r="AC59">
        <v>2.15</v>
      </c>
      <c r="AD59">
        <v>6.89</v>
      </c>
      <c r="AE59">
        <v>6.89</v>
      </c>
      <c r="AF59">
        <v>1.73</v>
      </c>
    </row>
    <row r="60" spans="1:32">
      <c r="A60" t="s">
        <v>102</v>
      </c>
      <c r="B60" s="75">
        <v>260.05</v>
      </c>
      <c r="C60" s="75">
        <v>86.68</v>
      </c>
      <c r="D60" s="135">
        <f t="shared" si="0"/>
        <v>83.050000000000011</v>
      </c>
      <c r="E60" s="75"/>
      <c r="F60" s="78">
        <v>13.46</v>
      </c>
      <c r="G60" s="78">
        <v>13.46</v>
      </c>
      <c r="H60" s="78">
        <v>13.8</v>
      </c>
      <c r="I60">
        <v>115.39</v>
      </c>
      <c r="J60">
        <v>270.27999999999997</v>
      </c>
      <c r="K60">
        <v>100.66</v>
      </c>
      <c r="L60">
        <v>2.16</v>
      </c>
      <c r="M60">
        <v>5.09</v>
      </c>
      <c r="N60" s="135">
        <v>27.68</v>
      </c>
      <c r="O60" s="135">
        <v>27.69</v>
      </c>
      <c r="P60" s="135">
        <v>27.68</v>
      </c>
      <c r="Q60">
        <v>2.0699999999999998</v>
      </c>
      <c r="R60">
        <v>101.73</v>
      </c>
      <c r="S60">
        <v>2.54</v>
      </c>
      <c r="T60">
        <v>10.51</v>
      </c>
      <c r="U60">
        <v>3.5</v>
      </c>
      <c r="V60">
        <v>3.5</v>
      </c>
      <c r="W60">
        <v>224.05</v>
      </c>
      <c r="X60">
        <v>44.81</v>
      </c>
      <c r="Y60">
        <v>88.16</v>
      </c>
      <c r="Z60">
        <v>40.92</v>
      </c>
      <c r="AA60">
        <v>78</v>
      </c>
      <c r="AB60">
        <v>39</v>
      </c>
      <c r="AC60">
        <v>2.11</v>
      </c>
      <c r="AD60">
        <v>6.87</v>
      </c>
      <c r="AE60">
        <v>6.87</v>
      </c>
      <c r="AF60">
        <v>1.73</v>
      </c>
    </row>
    <row r="61" spans="1:32">
      <c r="A61" t="s">
        <v>103</v>
      </c>
      <c r="B61" s="75">
        <v>260.05</v>
      </c>
      <c r="C61" s="75">
        <v>86.68</v>
      </c>
      <c r="D61" s="135">
        <f t="shared" si="0"/>
        <v>83.050000000000011</v>
      </c>
      <c r="E61" s="75"/>
      <c r="F61" s="78">
        <v>14.36</v>
      </c>
      <c r="G61" s="78">
        <v>14.36</v>
      </c>
      <c r="H61" s="78">
        <v>14.73</v>
      </c>
      <c r="I61">
        <v>115.39</v>
      </c>
      <c r="J61">
        <v>270.27999999999997</v>
      </c>
      <c r="K61">
        <v>100.66</v>
      </c>
      <c r="L61">
        <v>2.3199999999999998</v>
      </c>
      <c r="M61">
        <v>5.1100000000000003</v>
      </c>
      <c r="N61" s="135">
        <v>27.68</v>
      </c>
      <c r="O61" s="135">
        <v>27.69</v>
      </c>
      <c r="P61" s="135">
        <v>27.68</v>
      </c>
      <c r="Q61">
        <v>2.0699999999999998</v>
      </c>
      <c r="R61">
        <v>95.74</v>
      </c>
      <c r="S61">
        <v>2.54</v>
      </c>
      <c r="T61">
        <v>10.51</v>
      </c>
      <c r="U61">
        <v>3.5</v>
      </c>
      <c r="V61">
        <v>3.51</v>
      </c>
      <c r="W61">
        <v>212.76</v>
      </c>
      <c r="X61">
        <v>42.55</v>
      </c>
      <c r="Y61">
        <v>84.71</v>
      </c>
      <c r="Z61">
        <v>39.159999999999997</v>
      </c>
      <c r="AA61">
        <v>73.34</v>
      </c>
      <c r="AB61">
        <v>36.659999999999997</v>
      </c>
      <c r="AC61">
        <v>2.13</v>
      </c>
      <c r="AD61">
        <v>6.91</v>
      </c>
      <c r="AE61">
        <v>6.91</v>
      </c>
      <c r="AF61">
        <v>1.73</v>
      </c>
    </row>
    <row r="62" spans="1:32">
      <c r="A62" t="s">
        <v>104</v>
      </c>
      <c r="B62" s="75">
        <v>260.05</v>
      </c>
      <c r="C62" s="75">
        <v>86.68</v>
      </c>
      <c r="D62" s="135">
        <f t="shared" si="0"/>
        <v>83.050000000000011</v>
      </c>
      <c r="E62" s="75"/>
      <c r="F62" s="78">
        <v>13.41</v>
      </c>
      <c r="G62" s="78">
        <v>13.41</v>
      </c>
      <c r="H62" s="78">
        <v>13.75</v>
      </c>
      <c r="I62">
        <v>115.39</v>
      </c>
      <c r="J62">
        <v>270.27999999999997</v>
      </c>
      <c r="K62">
        <v>100.66</v>
      </c>
      <c r="L62">
        <v>2.3199999999999998</v>
      </c>
      <c r="M62">
        <v>5.15</v>
      </c>
      <c r="N62" s="135">
        <v>27.68</v>
      </c>
      <c r="O62" s="135">
        <v>27.69</v>
      </c>
      <c r="P62" s="135">
        <v>27.68</v>
      </c>
      <c r="Q62">
        <v>2.0699999999999998</v>
      </c>
      <c r="R62">
        <v>89.05</v>
      </c>
      <c r="S62">
        <v>2.54</v>
      </c>
      <c r="T62">
        <v>10.52</v>
      </c>
      <c r="U62">
        <v>3.51</v>
      </c>
      <c r="V62">
        <v>3.49</v>
      </c>
      <c r="W62">
        <v>200.58</v>
      </c>
      <c r="X62">
        <v>40.119999999999997</v>
      </c>
      <c r="Y62">
        <v>80.819999999999993</v>
      </c>
      <c r="Z62">
        <v>37.26</v>
      </c>
      <c r="AA62">
        <v>68.67</v>
      </c>
      <c r="AB62">
        <v>34.33</v>
      </c>
      <c r="AC62">
        <v>2.1</v>
      </c>
      <c r="AD62">
        <v>6.93</v>
      </c>
      <c r="AE62">
        <v>6.93</v>
      </c>
      <c r="AF62">
        <v>1.73</v>
      </c>
    </row>
    <row r="63" spans="1:32">
      <c r="A63" t="s">
        <v>105</v>
      </c>
      <c r="B63" s="75">
        <v>260.05</v>
      </c>
      <c r="C63" s="75">
        <v>86.68</v>
      </c>
      <c r="D63" s="135">
        <f t="shared" si="0"/>
        <v>83.050000000000011</v>
      </c>
      <c r="E63" s="75"/>
      <c r="F63" s="78">
        <v>12.42</v>
      </c>
      <c r="G63" s="78">
        <v>12.42</v>
      </c>
      <c r="H63" s="78">
        <v>12.73</v>
      </c>
      <c r="I63">
        <v>115.39</v>
      </c>
      <c r="J63">
        <v>270.27999999999997</v>
      </c>
      <c r="K63">
        <v>100.66</v>
      </c>
      <c r="L63">
        <v>2.3199999999999998</v>
      </c>
      <c r="M63">
        <v>5.18</v>
      </c>
      <c r="N63" s="135">
        <v>27.68</v>
      </c>
      <c r="O63" s="135">
        <v>27.69</v>
      </c>
      <c r="P63" s="135">
        <v>27.68</v>
      </c>
      <c r="Q63">
        <v>2.0699999999999998</v>
      </c>
      <c r="R63">
        <v>78.55</v>
      </c>
      <c r="S63">
        <v>2.4500000000000002</v>
      </c>
      <c r="T63">
        <v>10.53</v>
      </c>
      <c r="U63">
        <v>3.51</v>
      </c>
      <c r="V63">
        <v>3.51</v>
      </c>
      <c r="W63">
        <v>187.42</v>
      </c>
      <c r="X63">
        <v>37.479999999999997</v>
      </c>
      <c r="Y63">
        <v>76.12</v>
      </c>
      <c r="Z63">
        <v>34.99</v>
      </c>
      <c r="AA63">
        <v>64</v>
      </c>
      <c r="AB63">
        <v>32</v>
      </c>
      <c r="AC63">
        <v>2.09</v>
      </c>
      <c r="AD63">
        <v>6.93</v>
      </c>
      <c r="AE63">
        <v>6.93</v>
      </c>
      <c r="AF63">
        <v>1.73</v>
      </c>
    </row>
    <row r="64" spans="1:32">
      <c r="A64" t="s">
        <v>106</v>
      </c>
      <c r="B64" s="75">
        <v>260.05</v>
      </c>
      <c r="C64" s="75">
        <v>86.68</v>
      </c>
      <c r="D64" s="135">
        <f t="shared" si="0"/>
        <v>83.050000000000011</v>
      </c>
      <c r="E64" s="75"/>
      <c r="F64" s="78">
        <v>11.39</v>
      </c>
      <c r="G64" s="78">
        <v>11.39</v>
      </c>
      <c r="H64" s="78">
        <v>11.67</v>
      </c>
      <c r="I64">
        <v>115.39</v>
      </c>
      <c r="J64">
        <v>270.27999999999997</v>
      </c>
      <c r="K64">
        <v>100.66</v>
      </c>
      <c r="L64">
        <v>2.3199999999999998</v>
      </c>
      <c r="M64">
        <v>5.18</v>
      </c>
      <c r="N64" s="135">
        <v>27.68</v>
      </c>
      <c r="O64" s="135">
        <v>27.69</v>
      </c>
      <c r="P64" s="135">
        <v>27.68</v>
      </c>
      <c r="Q64">
        <v>2.0699999999999998</v>
      </c>
      <c r="R64">
        <v>71.52</v>
      </c>
      <c r="S64">
        <v>2.4500000000000002</v>
      </c>
      <c r="T64">
        <v>10.73</v>
      </c>
      <c r="U64">
        <v>3.58</v>
      </c>
      <c r="V64">
        <v>3.56</v>
      </c>
      <c r="W64">
        <v>172.93</v>
      </c>
      <c r="X64">
        <v>34.58</v>
      </c>
      <c r="Y64">
        <v>70.86</v>
      </c>
      <c r="Z64">
        <v>32.36</v>
      </c>
      <c r="AA64">
        <v>58.67</v>
      </c>
      <c r="AB64">
        <v>29.33</v>
      </c>
      <c r="AC64">
        <v>2.1</v>
      </c>
      <c r="AD64">
        <v>6.98</v>
      </c>
      <c r="AE64">
        <v>6.98</v>
      </c>
      <c r="AF64">
        <v>1.73</v>
      </c>
    </row>
    <row r="65" spans="1:32">
      <c r="A65" t="s">
        <v>107</v>
      </c>
      <c r="B65" s="75">
        <v>260.05</v>
      </c>
      <c r="C65" s="75">
        <v>86.68</v>
      </c>
      <c r="D65" s="135">
        <f t="shared" si="0"/>
        <v>83.050000000000011</v>
      </c>
      <c r="E65" s="75"/>
      <c r="F65" s="78">
        <v>10.28</v>
      </c>
      <c r="G65" s="78">
        <v>10.28</v>
      </c>
      <c r="H65" s="78">
        <v>10.54</v>
      </c>
      <c r="I65">
        <v>115.39</v>
      </c>
      <c r="J65">
        <v>270.27999999999997</v>
      </c>
      <c r="K65">
        <v>100.66</v>
      </c>
      <c r="L65">
        <v>2.3199999999999998</v>
      </c>
      <c r="M65">
        <v>5.33</v>
      </c>
      <c r="N65" s="135">
        <v>27.68</v>
      </c>
      <c r="O65" s="135">
        <v>27.69</v>
      </c>
      <c r="P65" s="135">
        <v>27.68</v>
      </c>
      <c r="Q65">
        <v>2.0699999999999998</v>
      </c>
      <c r="R65">
        <v>63.63</v>
      </c>
      <c r="S65">
        <v>2.4500000000000002</v>
      </c>
      <c r="T65">
        <v>10.66</v>
      </c>
      <c r="U65">
        <v>3.55</v>
      </c>
      <c r="V65">
        <v>3.57</v>
      </c>
      <c r="W65">
        <v>157.01</v>
      </c>
      <c r="X65">
        <v>31.4</v>
      </c>
      <c r="Y65">
        <v>65.27</v>
      </c>
      <c r="Z65">
        <v>29.62</v>
      </c>
      <c r="AA65">
        <v>50</v>
      </c>
      <c r="AB65">
        <v>25</v>
      </c>
      <c r="AC65">
        <v>2.12</v>
      </c>
      <c r="AD65">
        <v>7.04</v>
      </c>
      <c r="AE65">
        <v>7.04</v>
      </c>
      <c r="AF65">
        <v>1.73</v>
      </c>
    </row>
    <row r="66" spans="1:32">
      <c r="A66" t="s">
        <v>108</v>
      </c>
      <c r="B66" s="75">
        <v>260.05</v>
      </c>
      <c r="C66" s="75">
        <v>86.68</v>
      </c>
      <c r="D66" s="135">
        <f t="shared" si="0"/>
        <v>83.050000000000011</v>
      </c>
      <c r="E66" s="75"/>
      <c r="F66" s="78">
        <v>9.11</v>
      </c>
      <c r="G66" s="78">
        <v>9.11</v>
      </c>
      <c r="H66" s="78">
        <v>9.33</v>
      </c>
      <c r="I66">
        <v>115.39</v>
      </c>
      <c r="J66">
        <v>270.27999999999997</v>
      </c>
      <c r="K66">
        <v>100.66</v>
      </c>
      <c r="L66">
        <v>2.3199999999999998</v>
      </c>
      <c r="M66">
        <v>5.36</v>
      </c>
      <c r="N66" s="135">
        <v>27.68</v>
      </c>
      <c r="O66" s="135">
        <v>27.69</v>
      </c>
      <c r="P66" s="135">
        <v>27.68</v>
      </c>
      <c r="Q66">
        <v>2.0699999999999998</v>
      </c>
      <c r="R66">
        <v>55.53</v>
      </c>
      <c r="S66">
        <v>2.4500000000000002</v>
      </c>
      <c r="T66">
        <v>10.85</v>
      </c>
      <c r="U66">
        <v>3.62</v>
      </c>
      <c r="V66">
        <v>3.62</v>
      </c>
      <c r="W66">
        <v>139.83000000000001</v>
      </c>
      <c r="X66">
        <v>27.97</v>
      </c>
      <c r="Y66">
        <v>59.33</v>
      </c>
      <c r="Z66">
        <v>26.72</v>
      </c>
      <c r="AA66">
        <v>43.34</v>
      </c>
      <c r="AB66">
        <v>21.66</v>
      </c>
      <c r="AC66">
        <v>2.13</v>
      </c>
      <c r="AD66">
        <v>7.13</v>
      </c>
      <c r="AE66">
        <v>7.13</v>
      </c>
      <c r="AF66">
        <v>1.73</v>
      </c>
    </row>
    <row r="67" spans="1:32">
      <c r="A67" t="s">
        <v>109</v>
      </c>
      <c r="B67" s="75">
        <v>260.05</v>
      </c>
      <c r="C67" s="75">
        <v>86.68</v>
      </c>
      <c r="D67" s="135">
        <f t="shared" si="0"/>
        <v>83.050000000000011</v>
      </c>
      <c r="E67" s="75"/>
      <c r="F67" s="78">
        <v>7.9</v>
      </c>
      <c r="G67" s="78">
        <v>7.9</v>
      </c>
      <c r="H67" s="78">
        <v>8.1</v>
      </c>
      <c r="I67">
        <v>115.39</v>
      </c>
      <c r="J67">
        <v>270.27999999999997</v>
      </c>
      <c r="K67">
        <v>100.66</v>
      </c>
      <c r="L67">
        <v>2.3199999999999998</v>
      </c>
      <c r="M67">
        <v>5.49</v>
      </c>
      <c r="N67" s="135">
        <v>27.68</v>
      </c>
      <c r="O67" s="135">
        <v>27.69</v>
      </c>
      <c r="P67" s="135">
        <v>27.68</v>
      </c>
      <c r="Q67">
        <v>2.0699999999999998</v>
      </c>
      <c r="R67">
        <v>45.79</v>
      </c>
      <c r="S67">
        <v>2.4500000000000002</v>
      </c>
      <c r="T67">
        <v>10.97</v>
      </c>
      <c r="U67">
        <v>3.66</v>
      </c>
      <c r="V67">
        <v>3.65</v>
      </c>
      <c r="W67">
        <v>121.54</v>
      </c>
      <c r="X67">
        <v>24.31</v>
      </c>
      <c r="Y67">
        <v>52.57</v>
      </c>
      <c r="Z67">
        <v>23.54</v>
      </c>
      <c r="AA67">
        <v>38.67</v>
      </c>
      <c r="AB67">
        <v>19.329999999999998</v>
      </c>
      <c r="AC67">
        <v>2.1800000000000002</v>
      </c>
      <c r="AD67">
        <v>7.37</v>
      </c>
      <c r="AE67">
        <v>7.37</v>
      </c>
      <c r="AF67">
        <v>1.73</v>
      </c>
    </row>
    <row r="68" spans="1:32">
      <c r="A68" t="s">
        <v>110</v>
      </c>
      <c r="B68" s="75">
        <v>260.05</v>
      </c>
      <c r="C68" s="75">
        <v>86.68</v>
      </c>
      <c r="D68" s="135">
        <f t="shared" ref="D68:D98" si="1">N68+O68+P68</f>
        <v>71.699999999999989</v>
      </c>
      <c r="E68" s="75"/>
      <c r="F68" s="78">
        <v>6.46</v>
      </c>
      <c r="G68" s="78">
        <v>6.46</v>
      </c>
      <c r="H68" s="78">
        <v>6.63</v>
      </c>
      <c r="I68">
        <v>115.39</v>
      </c>
      <c r="J68">
        <v>270.27999999999997</v>
      </c>
      <c r="K68">
        <v>100.66</v>
      </c>
      <c r="L68">
        <v>2.3199999999999998</v>
      </c>
      <c r="M68">
        <v>5.56</v>
      </c>
      <c r="N68" s="135">
        <v>24.99</v>
      </c>
      <c r="O68" s="135">
        <v>21.81</v>
      </c>
      <c r="P68" s="135">
        <v>24.9</v>
      </c>
      <c r="Q68">
        <v>2.0699999999999998</v>
      </c>
      <c r="R68">
        <v>34.950000000000003</v>
      </c>
      <c r="S68">
        <v>2.4500000000000002</v>
      </c>
      <c r="T68">
        <v>11.18</v>
      </c>
      <c r="U68">
        <v>3.73</v>
      </c>
      <c r="V68">
        <v>3.72</v>
      </c>
      <c r="W68">
        <v>102.27</v>
      </c>
      <c r="X68">
        <v>20.45</v>
      </c>
      <c r="Y68">
        <v>45.41</v>
      </c>
      <c r="Z68">
        <v>19.86</v>
      </c>
      <c r="AA68">
        <v>30</v>
      </c>
      <c r="AB68">
        <v>15</v>
      </c>
      <c r="AC68">
        <v>2.2599999999999998</v>
      </c>
      <c r="AD68">
        <v>7.64</v>
      </c>
      <c r="AE68">
        <v>7.64</v>
      </c>
      <c r="AF68">
        <v>1.73</v>
      </c>
    </row>
    <row r="69" spans="1:32">
      <c r="A69" t="s">
        <v>111</v>
      </c>
      <c r="B69" s="75">
        <v>260.05</v>
      </c>
      <c r="C69" s="75">
        <v>86.68</v>
      </c>
      <c r="D69" s="135">
        <f t="shared" si="1"/>
        <v>57.17</v>
      </c>
      <c r="E69" s="75"/>
      <c r="F69" s="78">
        <v>5.12</v>
      </c>
      <c r="G69" s="78">
        <v>5.12</v>
      </c>
      <c r="H69" s="78">
        <v>5.24</v>
      </c>
      <c r="I69">
        <v>115.39</v>
      </c>
      <c r="J69">
        <v>270.27999999999997</v>
      </c>
      <c r="K69">
        <v>100.66</v>
      </c>
      <c r="L69">
        <v>2.3199999999999998</v>
      </c>
      <c r="M69">
        <v>5.7</v>
      </c>
      <c r="N69" s="135">
        <v>26.38</v>
      </c>
      <c r="O69" s="135">
        <v>11.51</v>
      </c>
      <c r="P69" s="135">
        <v>19.28</v>
      </c>
      <c r="Q69">
        <v>2.0699999999999998</v>
      </c>
      <c r="R69">
        <v>23.51</v>
      </c>
      <c r="S69">
        <v>2.4500000000000002</v>
      </c>
      <c r="T69">
        <v>11.31</v>
      </c>
      <c r="U69">
        <v>3.77</v>
      </c>
      <c r="V69">
        <v>3.78</v>
      </c>
      <c r="W69">
        <v>81.91</v>
      </c>
      <c r="X69">
        <v>16.38</v>
      </c>
      <c r="Y69">
        <v>38.01</v>
      </c>
      <c r="Z69">
        <v>16.64</v>
      </c>
      <c r="AA69">
        <v>25.33</v>
      </c>
      <c r="AB69">
        <v>12.67</v>
      </c>
      <c r="AC69">
        <v>2.2599999999999998</v>
      </c>
      <c r="AD69">
        <v>7.92</v>
      </c>
      <c r="AE69">
        <v>7.92</v>
      </c>
      <c r="AF69">
        <v>1.73</v>
      </c>
    </row>
    <row r="70" spans="1:32">
      <c r="A70" t="s">
        <v>112</v>
      </c>
      <c r="B70" s="75">
        <v>260.05</v>
      </c>
      <c r="C70" s="75">
        <v>86.68</v>
      </c>
      <c r="D70" s="135">
        <f t="shared" si="1"/>
        <v>29.82</v>
      </c>
      <c r="E70" s="75"/>
      <c r="F70" s="78">
        <v>3.63</v>
      </c>
      <c r="G70" s="78">
        <v>3.63</v>
      </c>
      <c r="H70" s="78">
        <v>3.72</v>
      </c>
      <c r="I70">
        <v>115.39</v>
      </c>
      <c r="J70">
        <v>270.27999999999997</v>
      </c>
      <c r="K70">
        <v>100.66</v>
      </c>
      <c r="L70">
        <v>2.3199999999999998</v>
      </c>
      <c r="M70">
        <v>5.84</v>
      </c>
      <c r="N70" s="135">
        <v>14.46</v>
      </c>
      <c r="O70" s="135">
        <v>5.41</v>
      </c>
      <c r="P70" s="135">
        <v>9.9499999999999993</v>
      </c>
      <c r="Q70">
        <v>2.0699999999999998</v>
      </c>
      <c r="R70">
        <v>14.06</v>
      </c>
      <c r="S70">
        <v>2.4500000000000002</v>
      </c>
      <c r="T70">
        <v>11.54</v>
      </c>
      <c r="U70">
        <v>3.85</v>
      </c>
      <c r="V70">
        <v>3.84</v>
      </c>
      <c r="W70">
        <v>59.68</v>
      </c>
      <c r="X70">
        <v>11.93</v>
      </c>
      <c r="Y70">
        <v>30.21</v>
      </c>
      <c r="Z70">
        <v>12.84</v>
      </c>
      <c r="AA70">
        <v>21.33</v>
      </c>
      <c r="AB70">
        <v>10.67</v>
      </c>
      <c r="AC70">
        <v>2.34</v>
      </c>
      <c r="AD70">
        <v>8.2899999999999991</v>
      </c>
      <c r="AE70">
        <v>8.2899999999999991</v>
      </c>
      <c r="AF70">
        <v>1.73</v>
      </c>
    </row>
    <row r="71" spans="1:32">
      <c r="A71" t="s">
        <v>113</v>
      </c>
      <c r="B71" s="75">
        <v>260.05</v>
      </c>
      <c r="C71" s="75">
        <v>86.68</v>
      </c>
      <c r="D71" s="135">
        <f t="shared" si="1"/>
        <v>10.41</v>
      </c>
      <c r="E71" s="75"/>
      <c r="F71" s="78">
        <v>2.23</v>
      </c>
      <c r="G71" s="78">
        <v>2.23</v>
      </c>
      <c r="H71" s="78">
        <v>2.29</v>
      </c>
      <c r="I71">
        <v>115.39</v>
      </c>
      <c r="J71">
        <v>270.27999999999997</v>
      </c>
      <c r="K71">
        <v>100.66</v>
      </c>
      <c r="L71">
        <v>2.16</v>
      </c>
      <c r="M71">
        <v>6.04</v>
      </c>
      <c r="N71" s="135">
        <v>4.93</v>
      </c>
      <c r="O71" s="135">
        <v>1.45</v>
      </c>
      <c r="P71" s="135">
        <v>4.03</v>
      </c>
      <c r="Q71">
        <v>2.0699999999999998</v>
      </c>
      <c r="R71">
        <v>5.81</v>
      </c>
      <c r="S71">
        <v>2.4500000000000002</v>
      </c>
      <c r="T71">
        <v>11.81</v>
      </c>
      <c r="U71">
        <v>3.94</v>
      </c>
      <c r="V71">
        <v>3.94</v>
      </c>
      <c r="W71">
        <v>38.229999999999997</v>
      </c>
      <c r="X71">
        <v>7.64</v>
      </c>
      <c r="Y71">
        <v>22.14</v>
      </c>
      <c r="Z71">
        <v>9.18</v>
      </c>
      <c r="AA71">
        <v>16.670000000000002</v>
      </c>
      <c r="AB71">
        <v>8.33</v>
      </c>
      <c r="AC71">
        <v>2.4300000000000002</v>
      </c>
      <c r="AD71">
        <v>8.9499999999999993</v>
      </c>
      <c r="AE71">
        <v>8.9499999999999993</v>
      </c>
      <c r="AF71">
        <v>1.73</v>
      </c>
    </row>
    <row r="72" spans="1:32">
      <c r="A72" t="s">
        <v>114</v>
      </c>
      <c r="B72" s="75">
        <v>260.05</v>
      </c>
      <c r="C72" s="75">
        <v>86.68</v>
      </c>
      <c r="D72" s="135">
        <f t="shared" si="1"/>
        <v>1.02</v>
      </c>
      <c r="E72" s="75"/>
      <c r="F72" s="78">
        <v>0.67</v>
      </c>
      <c r="G72" s="78">
        <v>0.67</v>
      </c>
      <c r="H72" s="78">
        <v>0.68</v>
      </c>
      <c r="I72">
        <v>115.39</v>
      </c>
      <c r="J72">
        <v>270.27999999999997</v>
      </c>
      <c r="K72">
        <v>100.66</v>
      </c>
      <c r="L72">
        <v>2.16</v>
      </c>
      <c r="M72">
        <v>6.23</v>
      </c>
      <c r="N72" s="135">
        <v>0.63</v>
      </c>
      <c r="O72" s="135">
        <v>0</v>
      </c>
      <c r="P72" s="135">
        <v>0.39</v>
      </c>
      <c r="Q72">
        <v>2.0699999999999998</v>
      </c>
      <c r="R72">
        <v>0</v>
      </c>
      <c r="S72">
        <v>2.4500000000000002</v>
      </c>
      <c r="T72">
        <v>12.43</v>
      </c>
      <c r="U72">
        <v>4.1399999999999997</v>
      </c>
      <c r="V72">
        <v>4.1399999999999997</v>
      </c>
      <c r="W72">
        <v>19.84</v>
      </c>
      <c r="X72">
        <v>3.97</v>
      </c>
      <c r="Y72">
        <v>13.27</v>
      </c>
      <c r="Z72">
        <v>5.17</v>
      </c>
      <c r="AA72">
        <v>11.33</v>
      </c>
      <c r="AB72">
        <v>5.67</v>
      </c>
      <c r="AC72">
        <v>2.62</v>
      </c>
      <c r="AD72">
        <v>9.19</v>
      </c>
      <c r="AE72">
        <v>9.19</v>
      </c>
      <c r="AF72">
        <v>1.73</v>
      </c>
    </row>
    <row r="73" spans="1:32">
      <c r="A73" t="s">
        <v>115</v>
      </c>
      <c r="B73" s="75">
        <v>260.05</v>
      </c>
      <c r="C73" s="75">
        <v>86.68</v>
      </c>
      <c r="D73" s="135">
        <f t="shared" si="1"/>
        <v>0</v>
      </c>
      <c r="E73" s="75"/>
      <c r="F73" s="78">
        <v>0</v>
      </c>
      <c r="G73" s="78">
        <v>0</v>
      </c>
      <c r="H73" s="78">
        <v>0</v>
      </c>
      <c r="I73">
        <v>115.39</v>
      </c>
      <c r="J73">
        <v>270.27999999999997</v>
      </c>
      <c r="K73">
        <v>100.66</v>
      </c>
      <c r="L73">
        <v>2.16</v>
      </c>
      <c r="M73">
        <v>3.19</v>
      </c>
      <c r="N73" s="135">
        <v>0</v>
      </c>
      <c r="O73" s="135">
        <v>0</v>
      </c>
      <c r="P73" s="135">
        <v>0</v>
      </c>
      <c r="Q73">
        <v>2.0699999999999998</v>
      </c>
      <c r="R73">
        <v>0</v>
      </c>
      <c r="S73">
        <v>2.4500000000000002</v>
      </c>
      <c r="T73">
        <v>13.05</v>
      </c>
      <c r="U73">
        <v>4.3499999999999996</v>
      </c>
      <c r="V73">
        <v>4.3499999999999996</v>
      </c>
      <c r="W73">
        <v>8.06</v>
      </c>
      <c r="X73">
        <v>1.61</v>
      </c>
      <c r="Y73">
        <v>5.86</v>
      </c>
      <c r="Z73">
        <v>2.09</v>
      </c>
      <c r="AA73">
        <v>6</v>
      </c>
      <c r="AB73">
        <v>3</v>
      </c>
      <c r="AC73">
        <v>2.76</v>
      </c>
      <c r="AD73">
        <v>9.64</v>
      </c>
      <c r="AE73">
        <v>9.64</v>
      </c>
      <c r="AF73">
        <v>1.73</v>
      </c>
    </row>
    <row r="74" spans="1:32">
      <c r="A74" t="s">
        <v>116</v>
      </c>
      <c r="B74" s="75">
        <v>260.05</v>
      </c>
      <c r="C74" s="75">
        <v>86.68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115.39</v>
      </c>
      <c r="J74">
        <v>270.27999999999997</v>
      </c>
      <c r="K74">
        <v>100.66</v>
      </c>
      <c r="L74">
        <v>2.16</v>
      </c>
      <c r="M74">
        <v>3.06</v>
      </c>
      <c r="N74" s="135">
        <v>0</v>
      </c>
      <c r="O74" s="135">
        <v>0</v>
      </c>
      <c r="P74" s="135">
        <v>0</v>
      </c>
      <c r="Q74">
        <v>2.0699999999999998</v>
      </c>
      <c r="R74">
        <v>0</v>
      </c>
      <c r="S74">
        <v>2.4500000000000002</v>
      </c>
      <c r="T74">
        <v>13.85</v>
      </c>
      <c r="U74">
        <v>4.62</v>
      </c>
      <c r="V74">
        <v>4.6100000000000003</v>
      </c>
      <c r="W74">
        <v>2.09</v>
      </c>
      <c r="X74">
        <v>0.42</v>
      </c>
      <c r="Y74">
        <v>1.36</v>
      </c>
      <c r="Z74">
        <v>0</v>
      </c>
      <c r="AA74">
        <v>3.33</v>
      </c>
      <c r="AB74">
        <v>1.67</v>
      </c>
      <c r="AC74">
        <v>2.9</v>
      </c>
      <c r="AD74">
        <v>10.01</v>
      </c>
      <c r="AE74">
        <v>10.01</v>
      </c>
      <c r="AF74">
        <v>1.73</v>
      </c>
    </row>
    <row r="75" spans="1:32">
      <c r="A75" t="s">
        <v>117</v>
      </c>
      <c r="B75" s="75">
        <v>260.05</v>
      </c>
      <c r="C75" s="75">
        <v>86.68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115.39</v>
      </c>
      <c r="J75">
        <v>270.27999999999997</v>
      </c>
      <c r="K75">
        <v>100.66</v>
      </c>
      <c r="L75">
        <v>2.16</v>
      </c>
      <c r="M75">
        <v>3.2</v>
      </c>
      <c r="N75" s="135">
        <v>0</v>
      </c>
      <c r="O75" s="135">
        <v>0</v>
      </c>
      <c r="P75" s="135">
        <v>0</v>
      </c>
      <c r="Q75">
        <v>2.0699999999999998</v>
      </c>
      <c r="R75">
        <v>0</v>
      </c>
      <c r="S75">
        <v>2.4</v>
      </c>
      <c r="T75">
        <v>14.03</v>
      </c>
      <c r="U75">
        <v>4.68</v>
      </c>
      <c r="V75">
        <v>4.68</v>
      </c>
      <c r="W75">
        <v>0.21</v>
      </c>
      <c r="X75">
        <v>0.04</v>
      </c>
      <c r="Y75">
        <v>0</v>
      </c>
      <c r="Z75">
        <v>0</v>
      </c>
      <c r="AA75">
        <v>0.67</v>
      </c>
      <c r="AB75">
        <v>0.33</v>
      </c>
      <c r="AC75">
        <v>3.08</v>
      </c>
      <c r="AD75">
        <v>5.93</v>
      </c>
      <c r="AE75">
        <v>5.93</v>
      </c>
      <c r="AF75">
        <v>1.73</v>
      </c>
    </row>
    <row r="76" spans="1:32">
      <c r="A76" t="s">
        <v>118</v>
      </c>
      <c r="B76" s="75">
        <v>260.05</v>
      </c>
      <c r="C76" s="75">
        <v>86.68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115.39</v>
      </c>
      <c r="J76">
        <v>270.27999999999997</v>
      </c>
      <c r="K76">
        <v>100.66</v>
      </c>
      <c r="L76">
        <v>2.16</v>
      </c>
      <c r="M76">
        <v>3.12</v>
      </c>
      <c r="N76" s="135">
        <v>0</v>
      </c>
      <c r="O76" s="135">
        <v>0</v>
      </c>
      <c r="P76" s="135">
        <v>0</v>
      </c>
      <c r="Q76">
        <v>2.0699999999999998</v>
      </c>
      <c r="R76">
        <v>0</v>
      </c>
      <c r="S76">
        <v>2.4</v>
      </c>
      <c r="T76">
        <v>14.1</v>
      </c>
      <c r="U76">
        <v>4.7</v>
      </c>
      <c r="V76">
        <v>4.6900000000000004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4.9800000000000004</v>
      </c>
      <c r="AD76">
        <v>5.91</v>
      </c>
      <c r="AE76">
        <v>5.91</v>
      </c>
      <c r="AF76">
        <v>1.73</v>
      </c>
    </row>
    <row r="77" spans="1:32">
      <c r="A77" t="s">
        <v>119</v>
      </c>
      <c r="B77" s="75">
        <v>260.05</v>
      </c>
      <c r="C77" s="75">
        <v>86.68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115.39</v>
      </c>
      <c r="J77">
        <v>270.27999999999997</v>
      </c>
      <c r="K77">
        <v>100.66</v>
      </c>
      <c r="L77">
        <v>2.16</v>
      </c>
      <c r="M77">
        <v>3.05</v>
      </c>
      <c r="N77" s="135">
        <v>0</v>
      </c>
      <c r="O77" s="135">
        <v>0</v>
      </c>
      <c r="P77" s="135">
        <v>0</v>
      </c>
      <c r="Q77">
        <v>2.0699999999999998</v>
      </c>
      <c r="R77">
        <v>0</v>
      </c>
      <c r="S77">
        <v>2.4</v>
      </c>
      <c r="T77">
        <v>30.26</v>
      </c>
      <c r="U77">
        <v>10.09</v>
      </c>
      <c r="V77">
        <v>10.08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4.87</v>
      </c>
      <c r="AD77">
        <v>5.68</v>
      </c>
      <c r="AE77">
        <v>5.68</v>
      </c>
      <c r="AF77">
        <v>1.73</v>
      </c>
    </row>
    <row r="78" spans="1:32">
      <c r="A78" t="s">
        <v>120</v>
      </c>
      <c r="B78" s="75">
        <v>260.05</v>
      </c>
      <c r="C78" s="75">
        <v>86.68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115.39</v>
      </c>
      <c r="J78">
        <v>270.27999999999997</v>
      </c>
      <c r="K78">
        <v>100.66</v>
      </c>
      <c r="L78">
        <v>2.16</v>
      </c>
      <c r="M78">
        <v>3.03</v>
      </c>
      <c r="N78" s="135">
        <v>0</v>
      </c>
      <c r="O78" s="135">
        <v>0</v>
      </c>
      <c r="P78" s="135">
        <v>0</v>
      </c>
      <c r="Q78">
        <v>2.0699999999999998</v>
      </c>
      <c r="R78">
        <v>0</v>
      </c>
      <c r="S78">
        <v>2.4</v>
      </c>
      <c r="T78">
        <v>29.92</v>
      </c>
      <c r="U78">
        <v>9.9700000000000006</v>
      </c>
      <c r="V78">
        <v>9.98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4.8499999999999996</v>
      </c>
      <c r="AD78">
        <v>5.85</v>
      </c>
      <c r="AE78">
        <v>5.85</v>
      </c>
      <c r="AF78">
        <v>1.73</v>
      </c>
    </row>
    <row r="79" spans="1:32">
      <c r="A79" t="s">
        <v>121</v>
      </c>
      <c r="B79" s="75">
        <v>260.05</v>
      </c>
      <c r="C79" s="75">
        <v>86.68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115.39</v>
      </c>
      <c r="J79">
        <v>270.27999999999997</v>
      </c>
      <c r="K79">
        <v>100.66</v>
      </c>
      <c r="L79">
        <v>2.16</v>
      </c>
      <c r="M79">
        <v>3.11</v>
      </c>
      <c r="N79" s="135">
        <v>0</v>
      </c>
      <c r="O79" s="135">
        <v>0</v>
      </c>
      <c r="P79" s="135">
        <v>0</v>
      </c>
      <c r="Q79">
        <v>2.0699999999999998</v>
      </c>
      <c r="R79">
        <v>0</v>
      </c>
      <c r="S79">
        <v>2.4</v>
      </c>
      <c r="T79">
        <v>29.33</v>
      </c>
      <c r="U79">
        <v>9.7799999999999994</v>
      </c>
      <c r="V79">
        <v>9.7799999999999994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6.06</v>
      </c>
      <c r="AD79">
        <v>5.83</v>
      </c>
      <c r="AE79">
        <v>5.83</v>
      </c>
      <c r="AF79">
        <v>1.73</v>
      </c>
    </row>
    <row r="80" spans="1:32">
      <c r="A80" t="s">
        <v>122</v>
      </c>
      <c r="B80" s="75">
        <v>260.05</v>
      </c>
      <c r="C80" s="75">
        <v>86.68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115.39</v>
      </c>
      <c r="J80">
        <v>270.27999999999997</v>
      </c>
      <c r="K80">
        <v>100.66</v>
      </c>
      <c r="L80">
        <v>2.16</v>
      </c>
      <c r="M80">
        <v>3.05</v>
      </c>
      <c r="N80" s="135">
        <v>0</v>
      </c>
      <c r="O80" s="135">
        <v>0</v>
      </c>
      <c r="P80" s="135">
        <v>0</v>
      </c>
      <c r="Q80">
        <v>2.0699999999999998</v>
      </c>
      <c r="R80">
        <v>0</v>
      </c>
      <c r="S80">
        <v>2.4</v>
      </c>
      <c r="T80">
        <v>28.97</v>
      </c>
      <c r="U80">
        <v>9.66</v>
      </c>
      <c r="V80">
        <v>9.65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5.91</v>
      </c>
      <c r="AD80">
        <v>5.68</v>
      </c>
      <c r="AE80">
        <v>5.68</v>
      </c>
      <c r="AF80">
        <v>1.73</v>
      </c>
    </row>
    <row r="81" spans="1:32">
      <c r="A81" t="s">
        <v>123</v>
      </c>
      <c r="B81" s="75">
        <v>260.05</v>
      </c>
      <c r="C81" s="75">
        <v>86.68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115.39</v>
      </c>
      <c r="J81">
        <v>270.27999999999997</v>
      </c>
      <c r="K81">
        <v>100.66</v>
      </c>
      <c r="L81">
        <v>2.16</v>
      </c>
      <c r="M81">
        <v>3.11</v>
      </c>
      <c r="N81" s="135">
        <v>0</v>
      </c>
      <c r="O81" s="135">
        <v>0</v>
      </c>
      <c r="P81" s="135">
        <v>0</v>
      </c>
      <c r="Q81">
        <v>2.0699999999999998</v>
      </c>
      <c r="R81">
        <v>0</v>
      </c>
      <c r="S81">
        <v>2.4</v>
      </c>
      <c r="T81">
        <v>28.44</v>
      </c>
      <c r="U81">
        <v>9.48</v>
      </c>
      <c r="V81">
        <v>9.49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5.83</v>
      </c>
      <c r="AD81">
        <v>5.81</v>
      </c>
      <c r="AE81">
        <v>5.81</v>
      </c>
      <c r="AF81">
        <v>1.73</v>
      </c>
    </row>
    <row r="82" spans="1:32">
      <c r="A82" t="s">
        <v>124</v>
      </c>
      <c r="B82" s="75">
        <v>260.05</v>
      </c>
      <c r="C82" s="75">
        <v>86.68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115.39</v>
      </c>
      <c r="J82">
        <v>270.27999999999997</v>
      </c>
      <c r="K82">
        <v>100.66</v>
      </c>
      <c r="L82">
        <v>2.16</v>
      </c>
      <c r="M82">
        <v>3.04</v>
      </c>
      <c r="N82" s="135">
        <v>0</v>
      </c>
      <c r="O82" s="135">
        <v>0</v>
      </c>
      <c r="P82" s="135">
        <v>0</v>
      </c>
      <c r="Q82">
        <v>2.0699999999999998</v>
      </c>
      <c r="R82">
        <v>0</v>
      </c>
      <c r="S82">
        <v>2.4</v>
      </c>
      <c r="T82">
        <v>15.88</v>
      </c>
      <c r="U82">
        <v>5.29</v>
      </c>
      <c r="V82">
        <v>5.29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5.75</v>
      </c>
      <c r="AD82">
        <v>5.75</v>
      </c>
      <c r="AE82">
        <v>5.75</v>
      </c>
      <c r="AF82">
        <v>1.73</v>
      </c>
    </row>
    <row r="83" spans="1:32">
      <c r="A83" t="s">
        <v>125</v>
      </c>
      <c r="B83" s="75">
        <v>260.05</v>
      </c>
      <c r="C83" s="75">
        <v>86.68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115.39</v>
      </c>
      <c r="J83">
        <v>270.27999999999997</v>
      </c>
      <c r="K83">
        <v>100.66</v>
      </c>
      <c r="L83">
        <v>2.09</v>
      </c>
      <c r="M83">
        <v>3.14</v>
      </c>
      <c r="N83" s="135">
        <v>0</v>
      </c>
      <c r="O83" s="135">
        <v>0</v>
      </c>
      <c r="P83" s="135">
        <v>0</v>
      </c>
      <c r="Q83">
        <v>2.0699999999999998</v>
      </c>
      <c r="R83">
        <v>0</v>
      </c>
      <c r="S83">
        <v>2.4</v>
      </c>
      <c r="T83">
        <v>15.58</v>
      </c>
      <c r="U83">
        <v>5.19</v>
      </c>
      <c r="V83">
        <v>5.2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5.66</v>
      </c>
      <c r="AD83">
        <v>9.24</v>
      </c>
      <c r="AE83">
        <v>9.24</v>
      </c>
      <c r="AF83">
        <v>1.73</v>
      </c>
    </row>
    <row r="84" spans="1:32">
      <c r="A84" t="s">
        <v>126</v>
      </c>
      <c r="B84" s="75">
        <v>260.05</v>
      </c>
      <c r="C84" s="75">
        <v>86.68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115.39</v>
      </c>
      <c r="J84">
        <v>270.27999999999997</v>
      </c>
      <c r="K84">
        <v>100.66</v>
      </c>
      <c r="L84">
        <v>2.09</v>
      </c>
      <c r="M84">
        <v>3.03</v>
      </c>
      <c r="N84" s="135">
        <v>0</v>
      </c>
      <c r="O84" s="135">
        <v>0</v>
      </c>
      <c r="P84" s="135">
        <v>0</v>
      </c>
      <c r="Q84">
        <v>2.0699999999999998</v>
      </c>
      <c r="R84">
        <v>0</v>
      </c>
      <c r="S84">
        <v>2.4</v>
      </c>
      <c r="T84">
        <v>15.4</v>
      </c>
      <c r="U84">
        <v>5.13</v>
      </c>
      <c r="V84">
        <v>5.13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5.5</v>
      </c>
      <c r="AD84">
        <v>9.25</v>
      </c>
      <c r="AE84">
        <v>9.25</v>
      </c>
      <c r="AF84">
        <v>1.73</v>
      </c>
    </row>
    <row r="85" spans="1:32">
      <c r="A85" t="s">
        <v>127</v>
      </c>
      <c r="B85" s="75">
        <v>260.05</v>
      </c>
      <c r="C85" s="75">
        <v>86.68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115.39</v>
      </c>
      <c r="J85">
        <v>270.27999999999997</v>
      </c>
      <c r="K85">
        <v>100.66</v>
      </c>
      <c r="L85">
        <v>2.09</v>
      </c>
      <c r="M85">
        <v>3.03</v>
      </c>
      <c r="N85" s="135">
        <v>0</v>
      </c>
      <c r="O85" s="135">
        <v>0</v>
      </c>
      <c r="P85" s="135">
        <v>0</v>
      </c>
      <c r="Q85">
        <v>2.0699999999999998</v>
      </c>
      <c r="R85">
        <v>0</v>
      </c>
      <c r="S85">
        <v>2.4</v>
      </c>
      <c r="T85">
        <v>15.18</v>
      </c>
      <c r="U85">
        <v>5.0599999999999996</v>
      </c>
      <c r="V85">
        <v>5.0599999999999996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3.08</v>
      </c>
      <c r="AD85">
        <v>9.32</v>
      </c>
      <c r="AE85">
        <v>9.32</v>
      </c>
      <c r="AF85">
        <v>1.73</v>
      </c>
    </row>
    <row r="86" spans="1:32">
      <c r="A86" t="s">
        <v>128</v>
      </c>
      <c r="B86" s="75">
        <v>260.05</v>
      </c>
      <c r="C86" s="75">
        <v>86.68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115.39</v>
      </c>
      <c r="J86">
        <v>270.27999999999997</v>
      </c>
      <c r="K86">
        <v>100.66</v>
      </c>
      <c r="L86">
        <v>2.09</v>
      </c>
      <c r="M86">
        <v>3.03</v>
      </c>
      <c r="N86" s="135">
        <v>0</v>
      </c>
      <c r="O86" s="135">
        <v>0</v>
      </c>
      <c r="P86" s="135">
        <v>0</v>
      </c>
      <c r="Q86">
        <v>2.0699999999999998</v>
      </c>
      <c r="R86">
        <v>0</v>
      </c>
      <c r="S86">
        <v>2.4</v>
      </c>
      <c r="T86">
        <v>14.94</v>
      </c>
      <c r="U86">
        <v>4.9800000000000004</v>
      </c>
      <c r="V86">
        <v>4.99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3.03</v>
      </c>
      <c r="AD86">
        <v>9.07</v>
      </c>
      <c r="AE86">
        <v>9.07</v>
      </c>
      <c r="AF86">
        <v>1.73</v>
      </c>
    </row>
    <row r="87" spans="1:32">
      <c r="A87" t="s">
        <v>129</v>
      </c>
      <c r="B87" s="75">
        <v>260.05</v>
      </c>
      <c r="C87" s="75">
        <v>86.68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115.39</v>
      </c>
      <c r="J87">
        <v>270.27999999999997</v>
      </c>
      <c r="K87">
        <v>100.66</v>
      </c>
      <c r="L87">
        <v>2.09</v>
      </c>
      <c r="M87">
        <v>3.15</v>
      </c>
      <c r="N87" s="135">
        <v>0</v>
      </c>
      <c r="O87" s="135">
        <v>0</v>
      </c>
      <c r="P87" s="135">
        <v>0</v>
      </c>
      <c r="Q87">
        <v>2.0699999999999998</v>
      </c>
      <c r="R87">
        <v>0</v>
      </c>
      <c r="S87">
        <v>2.35</v>
      </c>
      <c r="T87">
        <v>14.68</v>
      </c>
      <c r="U87">
        <v>4.8899999999999997</v>
      </c>
      <c r="V87">
        <v>4.8899999999999997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2.86</v>
      </c>
      <c r="AD87">
        <v>9.06</v>
      </c>
      <c r="AE87">
        <v>9.06</v>
      </c>
      <c r="AF87">
        <v>1.73</v>
      </c>
    </row>
    <row r="88" spans="1:32">
      <c r="A88" t="s">
        <v>130</v>
      </c>
      <c r="B88" s="75">
        <v>260.05</v>
      </c>
      <c r="C88" s="75">
        <v>86.68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115.39</v>
      </c>
      <c r="J88">
        <v>270.27999999999997</v>
      </c>
      <c r="K88">
        <v>100.66</v>
      </c>
      <c r="L88">
        <v>2.09</v>
      </c>
      <c r="M88">
        <v>3.07</v>
      </c>
      <c r="N88" s="135">
        <v>0</v>
      </c>
      <c r="O88" s="135">
        <v>0</v>
      </c>
      <c r="P88" s="135">
        <v>0</v>
      </c>
      <c r="Q88">
        <v>2.0699999999999998</v>
      </c>
      <c r="R88">
        <v>0</v>
      </c>
      <c r="S88">
        <v>2.35</v>
      </c>
      <c r="T88">
        <v>14.71</v>
      </c>
      <c r="U88">
        <v>4.9000000000000004</v>
      </c>
      <c r="V88">
        <v>4.91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2.79</v>
      </c>
      <c r="AD88">
        <v>6.73</v>
      </c>
      <c r="AE88">
        <v>6.73</v>
      </c>
      <c r="AF88">
        <v>1.73</v>
      </c>
    </row>
    <row r="89" spans="1:32">
      <c r="A89" t="s">
        <v>131</v>
      </c>
      <c r="B89" s="75">
        <v>260.05</v>
      </c>
      <c r="C89" s="75">
        <v>86.68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115.39</v>
      </c>
      <c r="J89">
        <v>270.27999999999997</v>
      </c>
      <c r="K89">
        <v>100.66</v>
      </c>
      <c r="L89">
        <v>2.09</v>
      </c>
      <c r="M89">
        <v>3.02</v>
      </c>
      <c r="N89" s="135">
        <v>0</v>
      </c>
      <c r="O89" s="135">
        <v>0</v>
      </c>
      <c r="P89" s="135">
        <v>0</v>
      </c>
      <c r="Q89">
        <v>2.0699999999999998</v>
      </c>
      <c r="R89">
        <v>0</v>
      </c>
      <c r="S89">
        <v>2.35</v>
      </c>
      <c r="T89">
        <v>14.57</v>
      </c>
      <c r="U89">
        <v>4.8600000000000003</v>
      </c>
      <c r="V89">
        <v>4.8600000000000003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2.72</v>
      </c>
      <c r="AD89">
        <v>6.81</v>
      </c>
      <c r="AE89">
        <v>6.81</v>
      </c>
      <c r="AF89">
        <v>1.73</v>
      </c>
    </row>
    <row r="90" spans="1:32">
      <c r="A90" t="s">
        <v>132</v>
      </c>
      <c r="B90" s="75">
        <v>260.05</v>
      </c>
      <c r="C90" s="75">
        <v>86.68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115.39</v>
      </c>
      <c r="J90">
        <v>270.27999999999997</v>
      </c>
      <c r="K90">
        <v>100.66</v>
      </c>
      <c r="L90">
        <v>2.09</v>
      </c>
      <c r="M90">
        <v>3.01</v>
      </c>
      <c r="N90" s="135">
        <v>0</v>
      </c>
      <c r="O90" s="135">
        <v>0</v>
      </c>
      <c r="P90" s="135">
        <v>0</v>
      </c>
      <c r="Q90">
        <v>2.0699999999999998</v>
      </c>
      <c r="R90">
        <v>0</v>
      </c>
      <c r="S90">
        <v>2.35</v>
      </c>
      <c r="T90">
        <v>14.23</v>
      </c>
      <c r="U90">
        <v>4.74</v>
      </c>
      <c r="V90">
        <v>4.74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2.56</v>
      </c>
      <c r="AD90">
        <v>6.94</v>
      </c>
      <c r="AE90">
        <v>6.94</v>
      </c>
      <c r="AF90">
        <v>1.73</v>
      </c>
    </row>
    <row r="91" spans="1:32">
      <c r="A91" t="s">
        <v>133</v>
      </c>
      <c r="B91" s="75">
        <v>260.05</v>
      </c>
      <c r="C91" s="75">
        <v>86.68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115.39</v>
      </c>
      <c r="J91">
        <v>270.27999999999997</v>
      </c>
      <c r="K91">
        <v>100.66</v>
      </c>
      <c r="L91">
        <v>2.0099999999999998</v>
      </c>
      <c r="M91">
        <v>3.09</v>
      </c>
      <c r="N91" s="135">
        <v>0</v>
      </c>
      <c r="O91" s="135">
        <v>0</v>
      </c>
      <c r="P91" s="135">
        <v>0</v>
      </c>
      <c r="Q91">
        <v>1.99</v>
      </c>
      <c r="R91">
        <v>0</v>
      </c>
      <c r="S91">
        <v>2.35</v>
      </c>
      <c r="T91">
        <v>13.99</v>
      </c>
      <c r="U91">
        <v>4.66</v>
      </c>
      <c r="V91">
        <v>4.67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2.39</v>
      </c>
      <c r="AD91">
        <v>6.99</v>
      </c>
      <c r="AE91">
        <v>6.99</v>
      </c>
      <c r="AF91">
        <v>1.73</v>
      </c>
    </row>
    <row r="92" spans="1:32">
      <c r="A92" t="s">
        <v>134</v>
      </c>
      <c r="B92" s="75">
        <v>260.05</v>
      </c>
      <c r="C92" s="75">
        <v>86.68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115.39</v>
      </c>
      <c r="J92">
        <v>270.27999999999997</v>
      </c>
      <c r="K92">
        <v>100.66</v>
      </c>
      <c r="L92">
        <v>2.0099999999999998</v>
      </c>
      <c r="M92">
        <v>3.03</v>
      </c>
      <c r="N92" s="135">
        <v>0</v>
      </c>
      <c r="O92" s="135">
        <v>0</v>
      </c>
      <c r="P92" s="135">
        <v>0</v>
      </c>
      <c r="Q92">
        <v>1.99</v>
      </c>
      <c r="R92">
        <v>0</v>
      </c>
      <c r="S92">
        <v>2.35</v>
      </c>
      <c r="T92">
        <v>13.96</v>
      </c>
      <c r="U92">
        <v>4.6500000000000004</v>
      </c>
      <c r="V92">
        <v>4.66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2.37</v>
      </c>
      <c r="AD92">
        <v>6.83</v>
      </c>
      <c r="AE92">
        <v>6.83</v>
      </c>
      <c r="AF92">
        <v>1.73</v>
      </c>
    </row>
    <row r="93" spans="1:32">
      <c r="A93" t="s">
        <v>135</v>
      </c>
      <c r="B93" s="75">
        <v>260.05</v>
      </c>
      <c r="C93" s="75">
        <v>86.68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115.39</v>
      </c>
      <c r="J93">
        <v>270.27999999999997</v>
      </c>
      <c r="K93">
        <v>100.66</v>
      </c>
      <c r="L93">
        <v>2.0099999999999998</v>
      </c>
      <c r="M93">
        <v>3.13</v>
      </c>
      <c r="N93" s="135">
        <v>0</v>
      </c>
      <c r="O93" s="135">
        <v>0</v>
      </c>
      <c r="P93" s="135">
        <v>0</v>
      </c>
      <c r="Q93">
        <v>1.99</v>
      </c>
      <c r="R93">
        <v>0</v>
      </c>
      <c r="S93">
        <v>2.35</v>
      </c>
      <c r="T93">
        <v>13.95</v>
      </c>
      <c r="U93">
        <v>4.6500000000000004</v>
      </c>
      <c r="V93">
        <v>4.6500000000000004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2.36</v>
      </c>
      <c r="AD93">
        <v>6.98</v>
      </c>
      <c r="AE93">
        <v>6.98</v>
      </c>
      <c r="AF93">
        <v>1.73</v>
      </c>
    </row>
    <row r="94" spans="1:32">
      <c r="A94" t="s">
        <v>136</v>
      </c>
      <c r="B94" s="75">
        <v>260.05</v>
      </c>
      <c r="C94" s="75">
        <v>86.68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94.27</v>
      </c>
      <c r="J94">
        <v>270.27999999999997</v>
      </c>
      <c r="K94">
        <v>100.66</v>
      </c>
      <c r="L94">
        <v>2.0099999999999998</v>
      </c>
      <c r="M94">
        <v>3.08</v>
      </c>
      <c r="N94" s="135">
        <v>0</v>
      </c>
      <c r="O94" s="135">
        <v>0</v>
      </c>
      <c r="P94" s="135">
        <v>0</v>
      </c>
      <c r="Q94">
        <v>1.99</v>
      </c>
      <c r="R94">
        <v>0</v>
      </c>
      <c r="S94">
        <v>2.35</v>
      </c>
      <c r="T94">
        <v>13.97</v>
      </c>
      <c r="U94">
        <v>4.66</v>
      </c>
      <c r="V94">
        <v>4.6500000000000004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2.35</v>
      </c>
      <c r="AD94">
        <v>6.84</v>
      </c>
      <c r="AE94">
        <v>6.84</v>
      </c>
      <c r="AF94">
        <v>1.73</v>
      </c>
    </row>
    <row r="95" spans="1:32">
      <c r="A95" t="s">
        <v>137</v>
      </c>
      <c r="B95" s="75">
        <v>260.05</v>
      </c>
      <c r="C95" s="75">
        <v>86.68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65.989999999999995</v>
      </c>
      <c r="J95">
        <v>270.27999999999997</v>
      </c>
      <c r="K95">
        <v>100.66</v>
      </c>
      <c r="L95">
        <v>2.0099999999999998</v>
      </c>
      <c r="M95">
        <v>3.03</v>
      </c>
      <c r="N95" s="135">
        <v>0</v>
      </c>
      <c r="O95" s="135">
        <v>0</v>
      </c>
      <c r="P95" s="135">
        <v>0</v>
      </c>
      <c r="Q95">
        <v>1.99</v>
      </c>
      <c r="R95">
        <v>0</v>
      </c>
      <c r="S95">
        <v>2.35</v>
      </c>
      <c r="T95">
        <v>14.14</v>
      </c>
      <c r="U95">
        <v>4.71</v>
      </c>
      <c r="V95">
        <v>4.71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2.35</v>
      </c>
      <c r="AD95">
        <v>6.9</v>
      </c>
      <c r="AE95">
        <v>6.9</v>
      </c>
      <c r="AF95">
        <v>1.73</v>
      </c>
    </row>
    <row r="96" spans="1:32">
      <c r="A96" t="s">
        <v>138</v>
      </c>
      <c r="B96" s="75">
        <v>260.05</v>
      </c>
      <c r="C96" s="75">
        <v>86.68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65.989999999999995</v>
      </c>
      <c r="J96">
        <v>270.27999999999997</v>
      </c>
      <c r="K96">
        <v>100.66</v>
      </c>
      <c r="L96">
        <v>2.0099999999999998</v>
      </c>
      <c r="M96">
        <v>3.07</v>
      </c>
      <c r="N96" s="135">
        <v>0</v>
      </c>
      <c r="O96" s="135">
        <v>0</v>
      </c>
      <c r="P96" s="135">
        <v>0</v>
      </c>
      <c r="Q96">
        <v>1.99</v>
      </c>
      <c r="R96">
        <v>0</v>
      </c>
      <c r="S96">
        <v>2.35</v>
      </c>
      <c r="T96">
        <v>13.93</v>
      </c>
      <c r="U96">
        <v>4.6399999999999997</v>
      </c>
      <c r="V96">
        <v>4.6399999999999997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2.34</v>
      </c>
      <c r="AD96">
        <v>6.86</v>
      </c>
      <c r="AE96">
        <v>6.86</v>
      </c>
      <c r="AF96">
        <v>1.73</v>
      </c>
    </row>
    <row r="97" spans="1:36">
      <c r="A97" t="s">
        <v>139</v>
      </c>
      <c r="B97" s="75">
        <v>240.17</v>
      </c>
      <c r="C97" s="75">
        <v>74.28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65.989999999999995</v>
      </c>
      <c r="J97">
        <v>270.27999999999997</v>
      </c>
      <c r="K97">
        <v>100.66</v>
      </c>
      <c r="L97">
        <v>2.0099999999999998</v>
      </c>
      <c r="M97">
        <v>3.12</v>
      </c>
      <c r="N97" s="135">
        <v>0</v>
      </c>
      <c r="O97" s="135">
        <v>0</v>
      </c>
      <c r="P97" s="135">
        <v>0</v>
      </c>
      <c r="Q97">
        <v>1.99</v>
      </c>
      <c r="R97">
        <v>0</v>
      </c>
      <c r="S97">
        <v>2.35</v>
      </c>
      <c r="T97">
        <v>13.98</v>
      </c>
      <c r="U97">
        <v>4.66</v>
      </c>
      <c r="V97">
        <v>4.67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2.34</v>
      </c>
      <c r="AD97">
        <v>6.78</v>
      </c>
      <c r="AE97">
        <v>6.78</v>
      </c>
      <c r="AF97">
        <v>1.73</v>
      </c>
    </row>
    <row r="98" spans="1:36">
      <c r="A98" t="s">
        <v>140</v>
      </c>
      <c r="B98" s="75">
        <v>240.17</v>
      </c>
      <c r="C98" s="75">
        <v>74.28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65.989999999999995</v>
      </c>
      <c r="J98">
        <v>270.27999999999997</v>
      </c>
      <c r="K98">
        <v>100.66</v>
      </c>
      <c r="L98">
        <v>2.0099999999999998</v>
      </c>
      <c r="M98">
        <v>3.02</v>
      </c>
      <c r="N98" s="135">
        <v>0</v>
      </c>
      <c r="O98" s="135">
        <v>0</v>
      </c>
      <c r="P98" s="135">
        <v>0</v>
      </c>
      <c r="Q98">
        <v>1.99</v>
      </c>
      <c r="R98">
        <v>0</v>
      </c>
      <c r="S98">
        <v>2.35</v>
      </c>
      <c r="T98">
        <v>14.04</v>
      </c>
      <c r="U98">
        <v>4.68</v>
      </c>
      <c r="V98">
        <v>4.68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2.33</v>
      </c>
      <c r="AD98">
        <v>6.72</v>
      </c>
      <c r="AE98">
        <v>6.72</v>
      </c>
      <c r="AF98">
        <v>1.73</v>
      </c>
    </row>
    <row r="99" spans="1:36">
      <c r="A99" t="s">
        <v>141</v>
      </c>
      <c r="B99" s="75">
        <f>SUM(B3:B98)/4000</f>
        <v>5.7989124999999895</v>
      </c>
      <c r="C99" s="75">
        <f t="shared" ref="C99:L99" si="2">SUM(C3:C98)/4000</f>
        <v>1.9097425000000019</v>
      </c>
      <c r="D99" s="135">
        <f t="shared" ref="D99" si="3">SUM(D3:D98)/4000</f>
        <v>0.82313500000000028</v>
      </c>
      <c r="E99" s="75"/>
      <c r="F99" s="78">
        <f t="shared" si="2"/>
        <v>0.11248</v>
      </c>
      <c r="G99" s="78">
        <f t="shared" si="2"/>
        <v>0.11284249999999998</v>
      </c>
      <c r="H99" s="78">
        <f t="shared" si="2"/>
        <v>0.11399250000000002</v>
      </c>
      <c r="I99">
        <f t="shared" si="2"/>
        <v>2.4124350000000008</v>
      </c>
      <c r="J99">
        <f t="shared" si="2"/>
        <v>6.4867199999999929</v>
      </c>
      <c r="K99">
        <f t="shared" si="2"/>
        <v>2.3359774999999976</v>
      </c>
      <c r="L99">
        <f t="shared" si="2"/>
        <v>4.9929999999999981E-2</v>
      </c>
      <c r="M99">
        <f t="shared" ref="M99:AB99" si="4">SUM(M3:M98)/4000</f>
        <v>0.10066749999999995</v>
      </c>
      <c r="N99" s="135">
        <f t="shared" si="4"/>
        <v>0.27856749999999986</v>
      </c>
      <c r="O99" s="135">
        <f t="shared" si="4"/>
        <v>0.26976750000000027</v>
      </c>
      <c r="P99" s="135">
        <f t="shared" si="4"/>
        <v>0.27479999999999982</v>
      </c>
      <c r="Q99">
        <f t="shared" si="4"/>
        <v>4.8119999999999954E-2</v>
      </c>
      <c r="R99">
        <f t="shared" si="4"/>
        <v>0.87198750000000014</v>
      </c>
      <c r="S99">
        <f t="shared" si="4"/>
        <v>5.7729999999999934E-2</v>
      </c>
      <c r="T99">
        <f t="shared" si="4"/>
        <v>0.34830500000000014</v>
      </c>
      <c r="U99">
        <f t="shared" si="4"/>
        <v>0.11611000000000002</v>
      </c>
      <c r="V99">
        <f t="shared" si="4"/>
        <v>0.11609249999999997</v>
      </c>
      <c r="W99">
        <f t="shared" si="4"/>
        <v>1.6999875000000004</v>
      </c>
      <c r="X99">
        <f t="shared" si="4"/>
        <v>0.33998000000000006</v>
      </c>
      <c r="Y99">
        <f t="shared" si="4"/>
        <v>0.68708000000000014</v>
      </c>
      <c r="Z99">
        <f t="shared" si="4"/>
        <v>0.3407075</v>
      </c>
      <c r="AA99">
        <f t="shared" si="4"/>
        <v>0.6165250000000001</v>
      </c>
      <c r="AB99">
        <f t="shared" si="4"/>
        <v>0.30822500000000003</v>
      </c>
      <c r="AC99">
        <f t="shared" ref="AC99:AJ99" si="5">SUM(AC3:AC98)/4000</f>
        <v>6.4135000000000011E-2</v>
      </c>
      <c r="AD99">
        <f t="shared" si="5"/>
        <v>0.15479500000000007</v>
      </c>
      <c r="AE99">
        <f t="shared" si="5"/>
        <v>0.15479500000000007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44890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44890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12</v>
      </c>
      <c r="C23" s="136">
        <f>'IDT-1 Calculation'!DG23</f>
        <v>-12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50</v>
      </c>
      <c r="C24" s="136">
        <f>'IDT-1 Calculation'!DG24</f>
        <v>-50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73</v>
      </c>
      <c r="C25" s="136">
        <f>'IDT-1 Calculation'!DG25</f>
        <v>-73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79</v>
      </c>
      <c r="C26" s="136">
        <f>'IDT-1 Calculation'!DG26</f>
        <v>-79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2.169</v>
      </c>
      <c r="C58" s="136">
        <f>'IDT-1 Calculation'!DG58</f>
        <v>-4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1.831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2.169</v>
      </c>
      <c r="C59" s="136">
        <f>'IDT-1 Calculation'!DG59</f>
        <v>-4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1.831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2.169</v>
      </c>
      <c r="C60" s="136">
        <f>'IDT-1 Calculation'!DG60</f>
        <v>-4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1.831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2.169</v>
      </c>
      <c r="C61" s="136">
        <f>'IDT-1 Calculation'!DG61</f>
        <v>-4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1.831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</v>
      </c>
      <c r="C90" s="136">
        <f>'IDT-1 Calculation'!DG90</f>
        <v>-9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14</v>
      </c>
      <c r="C92" s="136">
        <f>'IDT-1 Calculation'!DG92</f>
        <v>-14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24</v>
      </c>
      <c r="C93" s="136">
        <f>'IDT-1 Calculation'!DG93</f>
        <v>-24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39</v>
      </c>
      <c r="C94" s="136">
        <f>'IDT-1 Calculation'!DG94</f>
        <v>-39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34</v>
      </c>
      <c r="C95" s="136">
        <f>'IDT-1 Calculation'!DG95</f>
        <v>-34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13</v>
      </c>
      <c r="C96" s="136">
        <f>'IDT-1 Calculation'!DG96</f>
        <v>-13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13</v>
      </c>
      <c r="C97" s="136">
        <f>'IDT-1 Calculation'!DG97</f>
        <v>-13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12</v>
      </c>
      <c r="C98" s="149">
        <f>'IDT-1 Calculation'!DG98</f>
        <v>-12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9.5169000000000017E-2</v>
      </c>
      <c r="C99" s="152">
        <f>SUM(C3:C98)/4000</f>
        <v>-9.7000000000000003E-2</v>
      </c>
      <c r="D99" s="152">
        <f>SUM(D3:D98)/4000</f>
        <v>0</v>
      </c>
      <c r="E99" s="152">
        <f>SUM(E3:E98)/4000</f>
        <v>0</v>
      </c>
      <c r="F99" s="152">
        <f>SUM(F3:F98)/4000</f>
        <v>1.8309999999999999E-3</v>
      </c>
      <c r="G99" s="153">
        <f t="shared" si="1"/>
        <v>1.4528309111305759E-17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176.04578533334228</v>
      </c>
      <c r="L3">
        <v>0</v>
      </c>
      <c r="M3">
        <v>31.890595238095234</v>
      </c>
      <c r="N3">
        <v>51.879906009880621</v>
      </c>
      <c r="O3">
        <v>73.282206259120599</v>
      </c>
      <c r="P3">
        <v>24.817714392244596</v>
      </c>
      <c r="Q3">
        <v>0</v>
      </c>
      <c r="R3">
        <v>9.3028094144950497</v>
      </c>
      <c r="S3">
        <v>12.049948012576788</v>
      </c>
      <c r="T3">
        <v>0</v>
      </c>
      <c r="U3">
        <v>51.75935271484925</v>
      </c>
      <c r="V3">
        <v>8.2934440841153148</v>
      </c>
      <c r="W3">
        <v>15.28415737769784</v>
      </c>
      <c r="X3">
        <v>43.19177697841728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4.0037560500000007</v>
      </c>
      <c r="AE3">
        <v>0</v>
      </c>
      <c r="AF3">
        <v>6.1510581000000011</v>
      </c>
      <c r="AG3">
        <v>29.245065300000004</v>
      </c>
      <c r="AH3">
        <v>0</v>
      </c>
      <c r="AI3">
        <v>0</v>
      </c>
      <c r="AJ3">
        <v>0</v>
      </c>
      <c r="AK3">
        <v>22.964917079999996</v>
      </c>
      <c r="AL3">
        <v>1.7337999999999998</v>
      </c>
      <c r="AM3">
        <v>0</v>
      </c>
      <c r="AN3">
        <v>0</v>
      </c>
      <c r="AO3">
        <v>1.6786224000000003</v>
      </c>
      <c r="AP3">
        <v>4.500921599999999</v>
      </c>
      <c r="AQ3">
        <v>0</v>
      </c>
      <c r="AR3">
        <v>17.455564799999998</v>
      </c>
      <c r="AS3">
        <v>10.811856672000001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23.25738631866362</v>
      </c>
      <c r="BB3">
        <f>SUM(B3:AZ3)-BA3</f>
        <v>573.08587149817117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170.00000000000003</v>
      </c>
      <c r="L4">
        <v>0</v>
      </c>
      <c r="M4">
        <v>31.890595238095234</v>
      </c>
      <c r="N4">
        <v>51.879906009880621</v>
      </c>
      <c r="O4">
        <v>73.282206259120599</v>
      </c>
      <c r="P4">
        <v>24.817714392244596</v>
      </c>
      <c r="Q4">
        <v>0</v>
      </c>
      <c r="R4">
        <v>9.3028094144950497</v>
      </c>
      <c r="S4">
        <v>12.049948012576788</v>
      </c>
      <c r="T4">
        <v>0</v>
      </c>
      <c r="U4">
        <v>51.75935271484925</v>
      </c>
      <c r="V4">
        <v>7.9695183716075162</v>
      </c>
      <c r="W4">
        <v>15.28415737769784</v>
      </c>
      <c r="X4">
        <v>43.19177697841728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4.0037560500000007</v>
      </c>
      <c r="AE4">
        <v>0</v>
      </c>
      <c r="AF4">
        <v>6.1510581000000011</v>
      </c>
      <c r="AG4">
        <v>29.245065300000004</v>
      </c>
      <c r="AH4">
        <v>0</v>
      </c>
      <c r="AI4">
        <v>0</v>
      </c>
      <c r="AJ4">
        <v>0</v>
      </c>
      <c r="AK4">
        <v>22.964917079999996</v>
      </c>
      <c r="AL4">
        <v>1.7337999999999998</v>
      </c>
      <c r="AM4">
        <v>0</v>
      </c>
      <c r="AN4">
        <v>0</v>
      </c>
      <c r="AO4">
        <v>1.6786224000000003</v>
      </c>
      <c r="AP4">
        <v>4.500921599999999</v>
      </c>
      <c r="AQ4">
        <v>0</v>
      </c>
      <c r="AR4">
        <v>17.455564799999998</v>
      </c>
      <c r="AS4">
        <v>10.811856672000001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23.008968197656998</v>
      </c>
      <c r="BB4">
        <f t="shared" ref="BB4:BB67" si="0">SUM(B4:AZ4)-BA4</f>
        <v>566.9645785733278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170.00000000000003</v>
      </c>
      <c r="L5">
        <v>0</v>
      </c>
      <c r="M5">
        <v>31.890595238095234</v>
      </c>
      <c r="N5">
        <v>51.879906009880621</v>
      </c>
      <c r="O5">
        <v>73.282206259120599</v>
      </c>
      <c r="P5">
        <v>24.817714392244596</v>
      </c>
      <c r="Q5">
        <v>0</v>
      </c>
      <c r="R5">
        <v>9.3028094144950497</v>
      </c>
      <c r="S5">
        <v>12.049948012576788</v>
      </c>
      <c r="T5">
        <v>0</v>
      </c>
      <c r="U5">
        <v>51.75935271484925</v>
      </c>
      <c r="V5">
        <v>7.9695183716075162</v>
      </c>
      <c r="W5">
        <v>15.28415737769784</v>
      </c>
      <c r="X5">
        <v>43.19177697841728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4.0037560500000007</v>
      </c>
      <c r="AE5">
        <v>0</v>
      </c>
      <c r="AF5">
        <v>6.1510581000000011</v>
      </c>
      <c r="AG5">
        <v>29.245065300000004</v>
      </c>
      <c r="AH5">
        <v>0</v>
      </c>
      <c r="AI5">
        <v>0</v>
      </c>
      <c r="AJ5">
        <v>0</v>
      </c>
      <c r="AK5">
        <v>22.964917079999996</v>
      </c>
      <c r="AL5">
        <v>1.7337999999999998</v>
      </c>
      <c r="AM5">
        <v>0</v>
      </c>
      <c r="AN5">
        <v>0</v>
      </c>
      <c r="AO5">
        <v>1.6786224000000003</v>
      </c>
      <c r="AP5">
        <v>4.500921599999999</v>
      </c>
      <c r="AQ5">
        <v>0</v>
      </c>
      <c r="AR5">
        <v>2.9092607999999998</v>
      </c>
      <c r="AS5">
        <v>10.811856672000001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22.441662341657</v>
      </c>
      <c r="BB5">
        <f t="shared" si="0"/>
        <v>552.98558042932768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170.00000000000003</v>
      </c>
      <c r="L6">
        <v>0</v>
      </c>
      <c r="M6">
        <v>31.890595238095234</v>
      </c>
      <c r="N6">
        <v>51.879906009880621</v>
      </c>
      <c r="O6">
        <v>73.282206259120599</v>
      </c>
      <c r="P6">
        <v>24.817714392244596</v>
      </c>
      <c r="Q6">
        <v>0</v>
      </c>
      <c r="R6">
        <v>9.3028094144950497</v>
      </c>
      <c r="S6">
        <v>12.049948012576788</v>
      </c>
      <c r="T6">
        <v>0</v>
      </c>
      <c r="U6">
        <v>51.75935271484925</v>
      </c>
      <c r="V6">
        <v>7.9695183716075162</v>
      </c>
      <c r="W6">
        <v>15.275754316366699</v>
      </c>
      <c r="X6">
        <v>43.194588754148043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4.0037560500000007</v>
      </c>
      <c r="AE6">
        <v>0</v>
      </c>
      <c r="AF6">
        <v>6.1510581000000011</v>
      </c>
      <c r="AG6">
        <v>29.245065300000004</v>
      </c>
      <c r="AH6">
        <v>0</v>
      </c>
      <c r="AI6">
        <v>0</v>
      </c>
      <c r="AJ6">
        <v>0</v>
      </c>
      <c r="AK6">
        <v>22.964917079999996</v>
      </c>
      <c r="AL6">
        <v>1.7337999999999998</v>
      </c>
      <c r="AM6">
        <v>0</v>
      </c>
      <c r="AN6">
        <v>0</v>
      </c>
      <c r="AO6">
        <v>1.6786224000000003</v>
      </c>
      <c r="AP6">
        <v>4.500921599999999</v>
      </c>
      <c r="AQ6">
        <v>0</v>
      </c>
      <c r="AR6">
        <v>2.9092607999999998</v>
      </c>
      <c r="AS6">
        <v>10.811856672000001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22.441444011812031</v>
      </c>
      <c r="BB6">
        <f t="shared" si="0"/>
        <v>552.98020747357225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170.00000000000003</v>
      </c>
      <c r="L7">
        <v>0</v>
      </c>
      <c r="M7">
        <v>31.890595238095234</v>
      </c>
      <c r="N7">
        <v>51.879906009880621</v>
      </c>
      <c r="O7">
        <v>73.282206259120599</v>
      </c>
      <c r="P7">
        <v>24.817714392244596</v>
      </c>
      <c r="Q7">
        <v>0</v>
      </c>
      <c r="R7">
        <v>9.3028094144950497</v>
      </c>
      <c r="S7">
        <v>12.049948012576788</v>
      </c>
      <c r="T7">
        <v>0</v>
      </c>
      <c r="U7">
        <v>51.75935271484925</v>
      </c>
      <c r="V7">
        <v>7.9695183716075162</v>
      </c>
      <c r="W7">
        <v>14.285435561268208</v>
      </c>
      <c r="X7">
        <v>43.194588903908816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4.0037560500000007</v>
      </c>
      <c r="AE7">
        <v>0</v>
      </c>
      <c r="AF7">
        <v>6.1510581000000011</v>
      </c>
      <c r="AG7">
        <v>29.245065300000004</v>
      </c>
      <c r="AH7">
        <v>0</v>
      </c>
      <c r="AI7">
        <v>0</v>
      </c>
      <c r="AJ7">
        <v>0</v>
      </c>
      <c r="AK7">
        <v>22.964917079999996</v>
      </c>
      <c r="AL7">
        <v>1.7337999999999998</v>
      </c>
      <c r="AM7">
        <v>0</v>
      </c>
      <c r="AN7">
        <v>0</v>
      </c>
      <c r="AO7">
        <v>1.6786224000000003</v>
      </c>
      <c r="AP7">
        <v>2.3629838400000001</v>
      </c>
      <c r="AQ7">
        <v>0</v>
      </c>
      <c r="AR7">
        <v>2.9092607999999998</v>
      </c>
      <c r="AS7">
        <v>10.811856672000001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22.319442464947663</v>
      </c>
      <c r="BB7">
        <f t="shared" si="0"/>
        <v>549.97395265509897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170.00000000000003</v>
      </c>
      <c r="L8">
        <v>0</v>
      </c>
      <c r="M8">
        <v>31.890595238095234</v>
      </c>
      <c r="N8">
        <v>51.879906009880621</v>
      </c>
      <c r="O8">
        <v>73.282206259120599</v>
      </c>
      <c r="P8">
        <v>24.817714392244596</v>
      </c>
      <c r="Q8">
        <v>0</v>
      </c>
      <c r="R8">
        <v>9.3028094144950497</v>
      </c>
      <c r="S8">
        <v>12.048454343220341</v>
      </c>
      <c r="T8">
        <v>0</v>
      </c>
      <c r="U8">
        <v>51.75935271484925</v>
      </c>
      <c r="V8">
        <v>7.9695183716075162</v>
      </c>
      <c r="W8">
        <v>15.277725824411135</v>
      </c>
      <c r="X8">
        <v>43.194588903908816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4.0037560500000007</v>
      </c>
      <c r="AE8">
        <v>0</v>
      </c>
      <c r="AF8">
        <v>6.1510581000000011</v>
      </c>
      <c r="AG8">
        <v>29.245065300000004</v>
      </c>
      <c r="AH8">
        <v>0</v>
      </c>
      <c r="AI8">
        <v>0</v>
      </c>
      <c r="AJ8">
        <v>0</v>
      </c>
      <c r="AK8">
        <v>22.964917079999996</v>
      </c>
      <c r="AL8">
        <v>1.7337999999999998</v>
      </c>
      <c r="AM8">
        <v>0</v>
      </c>
      <c r="AN8">
        <v>0</v>
      </c>
      <c r="AO8">
        <v>1.6786224000000003</v>
      </c>
      <c r="AP8">
        <v>2.3629838400000001</v>
      </c>
      <c r="AQ8">
        <v>0</v>
      </c>
      <c r="AR8">
        <v>2.9092607999999998</v>
      </c>
      <c r="AS8">
        <v>10.811856672000001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22.35808335707695</v>
      </c>
      <c r="BB8">
        <f t="shared" si="0"/>
        <v>550.92610835675612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170.00000000000003</v>
      </c>
      <c r="L9">
        <v>0</v>
      </c>
      <c r="M9">
        <v>31.890595238095234</v>
      </c>
      <c r="N9">
        <v>51.879906009880621</v>
      </c>
      <c r="O9">
        <v>73.282206259120599</v>
      </c>
      <c r="P9">
        <v>24.817714392244596</v>
      </c>
      <c r="Q9">
        <v>0</v>
      </c>
      <c r="R9">
        <v>9.3028094144950497</v>
      </c>
      <c r="S9">
        <v>12.048454343220341</v>
      </c>
      <c r="T9">
        <v>0</v>
      </c>
      <c r="U9">
        <v>51.75935271484925</v>
      </c>
      <c r="V9">
        <v>7.9695183716075162</v>
      </c>
      <c r="W9">
        <v>15.277725824411135</v>
      </c>
      <c r="X9">
        <v>43.194588903908816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4.0037560500000007</v>
      </c>
      <c r="AE9">
        <v>0</v>
      </c>
      <c r="AF9">
        <v>6.1510581000000011</v>
      </c>
      <c r="AG9">
        <v>29.245065300000004</v>
      </c>
      <c r="AH9">
        <v>0</v>
      </c>
      <c r="AI9">
        <v>0</v>
      </c>
      <c r="AJ9">
        <v>0</v>
      </c>
      <c r="AK9">
        <v>22.964917079999996</v>
      </c>
      <c r="AL9">
        <v>1.7337999999999998</v>
      </c>
      <c r="AM9">
        <v>0</v>
      </c>
      <c r="AN9">
        <v>0</v>
      </c>
      <c r="AO9">
        <v>1.6786224000000003</v>
      </c>
      <c r="AP9">
        <v>2.3629838400000001</v>
      </c>
      <c r="AQ9">
        <v>0</v>
      </c>
      <c r="AR9">
        <v>2.9092607999999998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22.120754170676946</v>
      </c>
      <c r="BB9">
        <f t="shared" si="0"/>
        <v>545.07807559115611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170.00000000000003</v>
      </c>
      <c r="L10">
        <v>0</v>
      </c>
      <c r="M10">
        <v>31.890595238095234</v>
      </c>
      <c r="N10">
        <v>51.879906009880621</v>
      </c>
      <c r="O10">
        <v>73.282206259120599</v>
      </c>
      <c r="P10">
        <v>24.817714392244596</v>
      </c>
      <c r="Q10">
        <v>0</v>
      </c>
      <c r="R10">
        <v>9.3028094144950497</v>
      </c>
      <c r="S10">
        <v>12.048454343220341</v>
      </c>
      <c r="T10">
        <v>0</v>
      </c>
      <c r="U10">
        <v>51.75935271484925</v>
      </c>
      <c r="V10">
        <v>7.9695183716075162</v>
      </c>
      <c r="W10">
        <v>15.277725824411135</v>
      </c>
      <c r="X10">
        <v>43.194588903908816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4.0037560500000007</v>
      </c>
      <c r="AE10">
        <v>0</v>
      </c>
      <c r="AF10">
        <v>6.1510581000000011</v>
      </c>
      <c r="AG10">
        <v>29.245065300000004</v>
      </c>
      <c r="AH10">
        <v>0</v>
      </c>
      <c r="AI10">
        <v>0</v>
      </c>
      <c r="AJ10">
        <v>0</v>
      </c>
      <c r="AK10">
        <v>22.964917079999996</v>
      </c>
      <c r="AL10">
        <v>8.6689999999999987</v>
      </c>
      <c r="AM10">
        <v>0</v>
      </c>
      <c r="AN10">
        <v>0</v>
      </c>
      <c r="AO10">
        <v>1.6786224000000003</v>
      </c>
      <c r="AP10">
        <v>2.3629838400000001</v>
      </c>
      <c r="AQ10">
        <v>0</v>
      </c>
      <c r="AR10">
        <v>2.9092607999999998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22.391226970676946</v>
      </c>
      <c r="BB10">
        <f t="shared" si="0"/>
        <v>551.74280279115612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145.67981765126908</v>
      </c>
      <c r="L11">
        <v>0</v>
      </c>
      <c r="M11">
        <v>31.890595238095234</v>
      </c>
      <c r="N11">
        <v>51.879906009880621</v>
      </c>
      <c r="O11">
        <v>73.282206259120599</v>
      </c>
      <c r="P11">
        <v>24.817714392244596</v>
      </c>
      <c r="Q11">
        <v>0</v>
      </c>
      <c r="R11">
        <v>9.3028094144950497</v>
      </c>
      <c r="S11">
        <v>12.048454343220341</v>
      </c>
      <c r="T11">
        <v>0</v>
      </c>
      <c r="U11">
        <v>51.75935271484925</v>
      </c>
      <c r="V11">
        <v>5.0029717682020802</v>
      </c>
      <c r="W11">
        <v>15.277725824411135</v>
      </c>
      <c r="X11">
        <v>43.194588903908816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4.0037560500000007</v>
      </c>
      <c r="AE11">
        <v>0</v>
      </c>
      <c r="AF11">
        <v>6.1510581000000011</v>
      </c>
      <c r="AG11">
        <v>29.245065300000004</v>
      </c>
      <c r="AH11">
        <v>0</v>
      </c>
      <c r="AI11">
        <v>0</v>
      </c>
      <c r="AJ11">
        <v>0</v>
      </c>
      <c r="AK11">
        <v>22.964917079999996</v>
      </c>
      <c r="AL11">
        <v>17.337999999999997</v>
      </c>
      <c r="AM11">
        <v>0</v>
      </c>
      <c r="AN11">
        <v>0</v>
      </c>
      <c r="AO11">
        <v>1.6786224000000003</v>
      </c>
      <c r="AP11">
        <v>2.3629838400000001</v>
      </c>
      <c r="AQ11">
        <v>0</v>
      </c>
      <c r="AR11">
        <v>2.9092607999999998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21.665135208763729</v>
      </c>
      <c r="BB11">
        <f t="shared" si="0"/>
        <v>533.85116560093297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145.6802238008701</v>
      </c>
      <c r="L12">
        <v>0</v>
      </c>
      <c r="M12">
        <v>31.890595238095234</v>
      </c>
      <c r="N12">
        <v>51.879906009880621</v>
      </c>
      <c r="O12">
        <v>73.282206259120599</v>
      </c>
      <c r="P12">
        <v>24.817714392244596</v>
      </c>
      <c r="Q12">
        <v>0</v>
      </c>
      <c r="R12">
        <v>9.3028094144950497</v>
      </c>
      <c r="S12">
        <v>12.048454343220341</v>
      </c>
      <c r="T12">
        <v>0</v>
      </c>
      <c r="U12">
        <v>51.75935271484925</v>
      </c>
      <c r="V12">
        <v>5.0029717682020802</v>
      </c>
      <c r="W12">
        <v>15.277725824411135</v>
      </c>
      <c r="X12">
        <v>43.194588903908816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4.0037560500000007</v>
      </c>
      <c r="AE12">
        <v>0</v>
      </c>
      <c r="AF12">
        <v>6.1510581000000011</v>
      </c>
      <c r="AG12">
        <v>29.245065300000004</v>
      </c>
      <c r="AH12">
        <v>0</v>
      </c>
      <c r="AI12">
        <v>0</v>
      </c>
      <c r="AJ12">
        <v>0</v>
      </c>
      <c r="AK12">
        <v>22.964917079999996</v>
      </c>
      <c r="AL12">
        <v>52.013999999999989</v>
      </c>
      <c r="AM12">
        <v>0</v>
      </c>
      <c r="AN12">
        <v>0</v>
      </c>
      <c r="AO12">
        <v>1.6786224000000003</v>
      </c>
      <c r="AP12">
        <v>2.3629838400000001</v>
      </c>
      <c r="AQ12">
        <v>0</v>
      </c>
      <c r="AR12">
        <v>2.9092607999999998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23.017515622142326</v>
      </c>
      <c r="BB12">
        <f t="shared" si="0"/>
        <v>567.17519133715541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145.67981765126908</v>
      </c>
      <c r="L13">
        <v>0</v>
      </c>
      <c r="M13">
        <v>31.890595238095234</v>
      </c>
      <c r="N13">
        <v>51.879906009880621</v>
      </c>
      <c r="O13">
        <v>73.282206259120599</v>
      </c>
      <c r="P13">
        <v>24.817714392244596</v>
      </c>
      <c r="Q13">
        <v>0</v>
      </c>
      <c r="R13">
        <v>4.6950664068840826</v>
      </c>
      <c r="S13">
        <v>5.9925476510067117</v>
      </c>
      <c r="T13">
        <v>0</v>
      </c>
      <c r="U13">
        <v>51.75935271484925</v>
      </c>
      <c r="V13">
        <v>1.3186834549506535E-3</v>
      </c>
      <c r="W13">
        <v>14.420694601542415</v>
      </c>
      <c r="X13">
        <v>43.194588903908816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4.0037560500000007</v>
      </c>
      <c r="AE13">
        <v>0</v>
      </c>
      <c r="AF13">
        <v>6.1510581000000011</v>
      </c>
      <c r="AG13">
        <v>29.245065300000004</v>
      </c>
      <c r="AH13">
        <v>0</v>
      </c>
      <c r="AI13">
        <v>0</v>
      </c>
      <c r="AJ13">
        <v>0</v>
      </c>
      <c r="AK13">
        <v>22.964917079999996</v>
      </c>
      <c r="AL13">
        <v>52.013999999999989</v>
      </c>
      <c r="AM13">
        <v>0</v>
      </c>
      <c r="AN13">
        <v>0</v>
      </c>
      <c r="AO13">
        <v>1.6786224000000003</v>
      </c>
      <c r="AP13">
        <v>2.3629838400000001</v>
      </c>
      <c r="AQ13">
        <v>0</v>
      </c>
      <c r="AR13">
        <v>17.455564799999998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22.940434428913349</v>
      </c>
      <c r="BB13">
        <f t="shared" si="0"/>
        <v>565.27583637334305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145.6802238008701</v>
      </c>
      <c r="L14">
        <v>0</v>
      </c>
      <c r="M14">
        <v>31.890595238095234</v>
      </c>
      <c r="N14">
        <v>51.879906009880621</v>
      </c>
      <c r="O14">
        <v>73.282206259120599</v>
      </c>
      <c r="P14">
        <v>24.817714392244596</v>
      </c>
      <c r="Q14">
        <v>0</v>
      </c>
      <c r="R14">
        <v>4.6950664068840826</v>
      </c>
      <c r="S14">
        <v>5.9925476510067117</v>
      </c>
      <c r="T14">
        <v>0</v>
      </c>
      <c r="U14">
        <v>51.75935271484925</v>
      </c>
      <c r="V14">
        <v>1.3186834549506535E-3</v>
      </c>
      <c r="W14">
        <v>14.420694601542415</v>
      </c>
      <c r="X14">
        <v>43.194588903908816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4.0037560500000007</v>
      </c>
      <c r="AE14">
        <v>0</v>
      </c>
      <c r="AF14">
        <v>6.1510581000000011</v>
      </c>
      <c r="AG14">
        <v>29.245065300000004</v>
      </c>
      <c r="AH14">
        <v>0</v>
      </c>
      <c r="AI14">
        <v>0</v>
      </c>
      <c r="AJ14">
        <v>0</v>
      </c>
      <c r="AK14">
        <v>22.964917079999996</v>
      </c>
      <c r="AL14">
        <v>52.013999999999989</v>
      </c>
      <c r="AM14">
        <v>0</v>
      </c>
      <c r="AN14">
        <v>0</v>
      </c>
      <c r="AO14">
        <v>1.6786224000000003</v>
      </c>
      <c r="AP14">
        <v>2.3629838400000001</v>
      </c>
      <c r="AQ14">
        <v>0</v>
      </c>
      <c r="AR14">
        <v>17.455564799999998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22.940450842291952</v>
      </c>
      <c r="BB14">
        <f t="shared" si="0"/>
        <v>565.27622610956541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145.67981765126908</v>
      </c>
      <c r="L15">
        <v>0</v>
      </c>
      <c r="M15">
        <v>31.890595238095234</v>
      </c>
      <c r="N15">
        <v>51.879906009880621</v>
      </c>
      <c r="O15">
        <v>73.282206259120599</v>
      </c>
      <c r="P15">
        <v>24.817714392244596</v>
      </c>
      <c r="Q15">
        <v>0</v>
      </c>
      <c r="R15">
        <v>4.6950664068840826</v>
      </c>
      <c r="S15">
        <v>5.9925476510067117</v>
      </c>
      <c r="T15">
        <v>0</v>
      </c>
      <c r="U15">
        <v>51.75935271484925</v>
      </c>
      <c r="V15">
        <v>1.3186834549506535E-3</v>
      </c>
      <c r="W15">
        <v>15.277725824411135</v>
      </c>
      <c r="X15">
        <v>43.194588903908816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4.0037560500000007</v>
      </c>
      <c r="AE15">
        <v>0</v>
      </c>
      <c r="AF15">
        <v>6.1510581000000011</v>
      </c>
      <c r="AG15">
        <v>29.245065300000004</v>
      </c>
      <c r="AH15">
        <v>0</v>
      </c>
      <c r="AI15">
        <v>0</v>
      </c>
      <c r="AJ15">
        <v>0</v>
      </c>
      <c r="AK15">
        <v>22.964917079999996</v>
      </c>
      <c r="AL15">
        <v>52.013999999999989</v>
      </c>
      <c r="AM15">
        <v>0</v>
      </c>
      <c r="AN15">
        <v>0</v>
      </c>
      <c r="AO15">
        <v>1.6786224000000003</v>
      </c>
      <c r="AP15">
        <v>2.3629838400000001</v>
      </c>
      <c r="AQ15">
        <v>0</v>
      </c>
      <c r="AR15">
        <v>2.9092607999999998</v>
      </c>
      <c r="AS15">
        <v>5.9081183999999993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22.452636296863581</v>
      </c>
      <c r="BB15">
        <f t="shared" si="0"/>
        <v>553.25598540826149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145.6802238008701</v>
      </c>
      <c r="L16">
        <v>0</v>
      </c>
      <c r="M16">
        <v>31.890595238095234</v>
      </c>
      <c r="N16">
        <v>51.879906009880621</v>
      </c>
      <c r="O16">
        <v>73.282206259120599</v>
      </c>
      <c r="P16">
        <v>24.817714392244596</v>
      </c>
      <c r="Q16">
        <v>0</v>
      </c>
      <c r="R16">
        <v>4.6950664068840826</v>
      </c>
      <c r="S16">
        <v>5.9925476510067117</v>
      </c>
      <c r="T16">
        <v>0</v>
      </c>
      <c r="U16">
        <v>51.75935271484925</v>
      </c>
      <c r="V16">
        <v>1.3186834549506535E-3</v>
      </c>
      <c r="W16">
        <v>15.277725824411135</v>
      </c>
      <c r="X16">
        <v>43.194588903908816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4.0037560500000007</v>
      </c>
      <c r="AE16">
        <v>0</v>
      </c>
      <c r="AF16">
        <v>6.1510581000000011</v>
      </c>
      <c r="AG16">
        <v>29.245065300000004</v>
      </c>
      <c r="AH16">
        <v>0</v>
      </c>
      <c r="AI16">
        <v>0</v>
      </c>
      <c r="AJ16">
        <v>0</v>
      </c>
      <c r="AK16">
        <v>22.964917079999996</v>
      </c>
      <c r="AL16">
        <v>52.013999999999989</v>
      </c>
      <c r="AM16">
        <v>0</v>
      </c>
      <c r="AN16">
        <v>0</v>
      </c>
      <c r="AO16">
        <v>1.6786224000000003</v>
      </c>
      <c r="AP16">
        <v>2.3629838400000001</v>
      </c>
      <c r="AQ16">
        <v>0</v>
      </c>
      <c r="AR16">
        <v>2.9092607999999998</v>
      </c>
      <c r="AS16">
        <v>5.9081183999999993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22.452652710242184</v>
      </c>
      <c r="BB16">
        <f t="shared" si="0"/>
        <v>553.25637514448385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145.67981765126908</v>
      </c>
      <c r="L17">
        <v>0</v>
      </c>
      <c r="M17">
        <v>31.890595238095234</v>
      </c>
      <c r="N17">
        <v>51.879906009880621</v>
      </c>
      <c r="O17">
        <v>73.282206259120599</v>
      </c>
      <c r="P17">
        <v>24.817714392244596</v>
      </c>
      <c r="Q17">
        <v>0</v>
      </c>
      <c r="R17">
        <v>4.6950664068840826</v>
      </c>
      <c r="S17">
        <v>5.9925476510067117</v>
      </c>
      <c r="T17">
        <v>0</v>
      </c>
      <c r="U17">
        <v>51.75935271484925</v>
      </c>
      <c r="V17">
        <v>1.3186834549506535E-3</v>
      </c>
      <c r="W17">
        <v>15.277725824411135</v>
      </c>
      <c r="X17">
        <v>43.194588903908816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4.0037560500000007</v>
      </c>
      <c r="AE17">
        <v>0</v>
      </c>
      <c r="AF17">
        <v>6.1510581000000011</v>
      </c>
      <c r="AG17">
        <v>29.245065300000004</v>
      </c>
      <c r="AH17">
        <v>0</v>
      </c>
      <c r="AI17">
        <v>0</v>
      </c>
      <c r="AJ17">
        <v>0</v>
      </c>
      <c r="AK17">
        <v>22.964917079999996</v>
      </c>
      <c r="AL17">
        <v>17.337999999999997</v>
      </c>
      <c r="AM17">
        <v>0</v>
      </c>
      <c r="AN17">
        <v>0</v>
      </c>
      <c r="AO17">
        <v>1.6786224000000003</v>
      </c>
      <c r="AP17">
        <v>2.3629838400000001</v>
      </c>
      <c r="AQ17">
        <v>0</v>
      </c>
      <c r="AR17">
        <v>2.9092607999999998</v>
      </c>
      <c r="AS17">
        <v>5.9081183999999993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21.100272296863587</v>
      </c>
      <c r="BB17">
        <f t="shared" si="0"/>
        <v>519.93234940826153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145.6802238008701</v>
      </c>
      <c r="L18">
        <v>0</v>
      </c>
      <c r="M18">
        <v>31.890595238095234</v>
      </c>
      <c r="N18">
        <v>51.879906009880621</v>
      </c>
      <c r="O18">
        <v>73.282206259120599</v>
      </c>
      <c r="P18">
        <v>24.817714392244596</v>
      </c>
      <c r="Q18">
        <v>0</v>
      </c>
      <c r="R18">
        <v>4.6950664068840826</v>
      </c>
      <c r="S18">
        <v>5.9925476510067117</v>
      </c>
      <c r="T18">
        <v>0</v>
      </c>
      <c r="U18">
        <v>51.75935271484925</v>
      </c>
      <c r="V18">
        <v>1.3186834549506535E-3</v>
      </c>
      <c r="W18">
        <v>15.277725824411135</v>
      </c>
      <c r="X18">
        <v>43.194588903908816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4.0037560500000007</v>
      </c>
      <c r="AE18">
        <v>0</v>
      </c>
      <c r="AF18">
        <v>6.1510581000000011</v>
      </c>
      <c r="AG18">
        <v>29.245065300000004</v>
      </c>
      <c r="AH18">
        <v>0</v>
      </c>
      <c r="AI18">
        <v>0</v>
      </c>
      <c r="AJ18">
        <v>0</v>
      </c>
      <c r="AK18">
        <v>22.964917079999996</v>
      </c>
      <c r="AL18">
        <v>8.6689999999999987</v>
      </c>
      <c r="AM18">
        <v>0</v>
      </c>
      <c r="AN18">
        <v>0</v>
      </c>
      <c r="AO18">
        <v>1.6786224000000003</v>
      </c>
      <c r="AP18">
        <v>2.3629838400000001</v>
      </c>
      <c r="AQ18">
        <v>0</v>
      </c>
      <c r="AR18">
        <v>2.9092607999999998</v>
      </c>
      <c r="AS18">
        <v>5.9081183999999993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20.762197710242191</v>
      </c>
      <c r="BB18">
        <f t="shared" si="0"/>
        <v>511.60183014448398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</v>
      </c>
      <c r="L19">
        <v>0</v>
      </c>
      <c r="M19">
        <v>31.890595238095234</v>
      </c>
      <c r="N19">
        <v>51.879906009880621</v>
      </c>
      <c r="O19">
        <v>73.282206259120599</v>
      </c>
      <c r="P19">
        <v>24.817714392244596</v>
      </c>
      <c r="Q19">
        <v>0</v>
      </c>
      <c r="R19">
        <v>9.3028094144950497</v>
      </c>
      <c r="S19">
        <v>12.048454343220341</v>
      </c>
      <c r="T19">
        <v>0</v>
      </c>
      <c r="U19">
        <v>51.75935271484925</v>
      </c>
      <c r="V19">
        <v>7.9695183716075162</v>
      </c>
      <c r="W19">
        <v>15.277725824411135</v>
      </c>
      <c r="X19">
        <v>43.194588903908816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4.0037560500000007</v>
      </c>
      <c r="AE19">
        <v>0</v>
      </c>
      <c r="AF19">
        <v>6.1510581000000011</v>
      </c>
      <c r="AG19">
        <v>29.245065300000004</v>
      </c>
      <c r="AH19">
        <v>0</v>
      </c>
      <c r="AI19">
        <v>0</v>
      </c>
      <c r="AJ19">
        <v>0</v>
      </c>
      <c r="AK19">
        <v>22.964917079999996</v>
      </c>
      <c r="AL19">
        <v>1.7337999999999998</v>
      </c>
      <c r="AM19">
        <v>0</v>
      </c>
      <c r="AN19">
        <v>0</v>
      </c>
      <c r="AO19">
        <v>1.6786224000000003</v>
      </c>
      <c r="AP19">
        <v>4.500921599999999</v>
      </c>
      <c r="AQ19">
        <v>0</v>
      </c>
      <c r="AR19">
        <v>1.9395072</v>
      </c>
      <c r="AS19">
        <v>5.9081183999999993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21.822396764276935</v>
      </c>
      <c r="BB19">
        <f t="shared" si="0"/>
        <v>537.72624083755613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</v>
      </c>
      <c r="L20">
        <v>0</v>
      </c>
      <c r="M20">
        <v>31.890595238095234</v>
      </c>
      <c r="N20">
        <v>51.879906009880621</v>
      </c>
      <c r="O20">
        <v>73.282206259120599</v>
      </c>
      <c r="P20">
        <v>24.817714392244596</v>
      </c>
      <c r="Q20">
        <v>0</v>
      </c>
      <c r="R20">
        <v>9.3028094144950497</v>
      </c>
      <c r="S20">
        <v>12.048454343220341</v>
      </c>
      <c r="T20">
        <v>0</v>
      </c>
      <c r="U20">
        <v>51.75935271484925</v>
      </c>
      <c r="V20">
        <v>7.9695183716075162</v>
      </c>
      <c r="W20">
        <v>15.277725824411135</v>
      </c>
      <c r="X20">
        <v>43.194588903908816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4.0037560500000007</v>
      </c>
      <c r="AE20">
        <v>0</v>
      </c>
      <c r="AF20">
        <v>6.1510581000000011</v>
      </c>
      <c r="AG20">
        <v>29.245065300000004</v>
      </c>
      <c r="AH20">
        <v>0</v>
      </c>
      <c r="AI20">
        <v>0</v>
      </c>
      <c r="AJ20">
        <v>0</v>
      </c>
      <c r="AK20">
        <v>22.964917079999996</v>
      </c>
      <c r="AL20">
        <v>1.7337999999999998</v>
      </c>
      <c r="AM20">
        <v>0</v>
      </c>
      <c r="AN20">
        <v>0</v>
      </c>
      <c r="AO20">
        <v>1.6786224000000003</v>
      </c>
      <c r="AP20">
        <v>4.500921599999999</v>
      </c>
      <c r="AQ20">
        <v>0</v>
      </c>
      <c r="AR20">
        <v>1.9395072</v>
      </c>
      <c r="AS20">
        <v>5.9081183999999993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21.822396764276935</v>
      </c>
      <c r="BB20">
        <f t="shared" si="0"/>
        <v>537.72624083755613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</v>
      </c>
      <c r="L21">
        <v>0</v>
      </c>
      <c r="M21">
        <v>31.890595238095234</v>
      </c>
      <c r="N21">
        <v>51.879906009880621</v>
      </c>
      <c r="O21">
        <v>73.282206259120599</v>
      </c>
      <c r="P21">
        <v>24.817714392244596</v>
      </c>
      <c r="Q21">
        <v>0</v>
      </c>
      <c r="R21">
        <v>9.3028094144950497</v>
      </c>
      <c r="S21">
        <v>12.048454343220341</v>
      </c>
      <c r="T21">
        <v>0</v>
      </c>
      <c r="U21">
        <v>51.75935271484925</v>
      </c>
      <c r="V21">
        <v>7.9695183716075162</v>
      </c>
      <c r="W21">
        <v>15.277725824411135</v>
      </c>
      <c r="X21">
        <v>43.194588903908816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4.0037560500000007</v>
      </c>
      <c r="AE21">
        <v>0</v>
      </c>
      <c r="AF21">
        <v>6.1510581000000011</v>
      </c>
      <c r="AG21">
        <v>29.245065300000004</v>
      </c>
      <c r="AH21">
        <v>0</v>
      </c>
      <c r="AI21">
        <v>0</v>
      </c>
      <c r="AJ21">
        <v>0</v>
      </c>
      <c r="AK21">
        <v>22.964917079999996</v>
      </c>
      <c r="AL21">
        <v>1.7337999999999998</v>
      </c>
      <c r="AM21">
        <v>0</v>
      </c>
      <c r="AN21">
        <v>0</v>
      </c>
      <c r="AO21">
        <v>1.6786224000000003</v>
      </c>
      <c r="AP21">
        <v>2.3629838400000001</v>
      </c>
      <c r="AQ21">
        <v>0</v>
      </c>
      <c r="AR21">
        <v>1.9395072</v>
      </c>
      <c r="AS21">
        <v>5.9081183999999993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21.739017279476933</v>
      </c>
      <c r="BB21">
        <f t="shared" si="0"/>
        <v>535.67168256235618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256.16680175672826</v>
      </c>
      <c r="L22">
        <v>0</v>
      </c>
      <c r="M22">
        <v>31.890595238095234</v>
      </c>
      <c r="N22">
        <v>51.879906009880621</v>
      </c>
      <c r="O22">
        <v>73.282206259120599</v>
      </c>
      <c r="P22">
        <v>24.817714392244596</v>
      </c>
      <c r="Q22">
        <v>0</v>
      </c>
      <c r="R22">
        <v>9.3028094144950497</v>
      </c>
      <c r="S22">
        <v>12.048454343220341</v>
      </c>
      <c r="T22">
        <v>0</v>
      </c>
      <c r="U22">
        <v>51.75935271484925</v>
      </c>
      <c r="V22">
        <v>7.9695183716075162</v>
      </c>
      <c r="W22">
        <v>15.277725824411135</v>
      </c>
      <c r="X22">
        <v>43.194588903908816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4.0037560500000007</v>
      </c>
      <c r="AE22">
        <v>0</v>
      </c>
      <c r="AF22">
        <v>6.1510581000000011</v>
      </c>
      <c r="AG22">
        <v>29.245065300000004</v>
      </c>
      <c r="AH22">
        <v>10.27289549</v>
      </c>
      <c r="AI22">
        <v>0</v>
      </c>
      <c r="AJ22">
        <v>0</v>
      </c>
      <c r="AK22">
        <v>22.964917079999996</v>
      </c>
      <c r="AL22">
        <v>1.7337999999999998</v>
      </c>
      <c r="AM22">
        <v>0</v>
      </c>
      <c r="AN22">
        <v>0</v>
      </c>
      <c r="AO22">
        <v>1.6786224000000003</v>
      </c>
      <c r="AP22">
        <v>2.3629838400000001</v>
      </c>
      <c r="AQ22">
        <v>0</v>
      </c>
      <c r="AR22">
        <v>1.9395072</v>
      </c>
      <c r="AS22">
        <v>5.9081183999999993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25.890165602077836</v>
      </c>
      <c r="BB22">
        <f t="shared" si="0"/>
        <v>637.96023148648339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256.16680175672826</v>
      </c>
      <c r="L23">
        <v>0</v>
      </c>
      <c r="M23">
        <v>31.890595238095234</v>
      </c>
      <c r="N23">
        <v>51.879906009880621</v>
      </c>
      <c r="O23">
        <v>73.282206259120599</v>
      </c>
      <c r="P23">
        <v>24.817714392244596</v>
      </c>
      <c r="Q23">
        <v>0</v>
      </c>
      <c r="R23">
        <v>9.3028094144950497</v>
      </c>
      <c r="S23">
        <v>12.047449851746258</v>
      </c>
      <c r="T23">
        <v>0</v>
      </c>
      <c r="U23">
        <v>51.75935271484925</v>
      </c>
      <c r="V23">
        <v>7.9695183716075162</v>
      </c>
      <c r="W23">
        <v>15.28415737769784</v>
      </c>
      <c r="X23">
        <v>43.19177697841728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4.0037560500000007</v>
      </c>
      <c r="AE23">
        <v>0</v>
      </c>
      <c r="AF23">
        <v>6.1510581000000011</v>
      </c>
      <c r="AG23">
        <v>29.245065300000004</v>
      </c>
      <c r="AH23">
        <v>20.54579098</v>
      </c>
      <c r="AI23">
        <v>0</v>
      </c>
      <c r="AJ23">
        <v>0</v>
      </c>
      <c r="AK23">
        <v>22.964917079999996</v>
      </c>
      <c r="AL23">
        <v>1.7337999999999998</v>
      </c>
      <c r="AM23">
        <v>0</v>
      </c>
      <c r="AN23">
        <v>0</v>
      </c>
      <c r="AO23">
        <v>1.6786224000000003</v>
      </c>
      <c r="AP23">
        <v>2.3629838400000001</v>
      </c>
      <c r="AQ23">
        <v>0</v>
      </c>
      <c r="AR23">
        <v>17.455564799999998</v>
      </c>
      <c r="AS23">
        <v>5.9081183999999993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26.896037082069761</v>
      </c>
      <c r="BB23">
        <f t="shared" si="0"/>
        <v>662.74592823281262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256.16680175672826</v>
      </c>
      <c r="L24">
        <v>0</v>
      </c>
      <c r="M24">
        <v>31.890595238095234</v>
      </c>
      <c r="N24">
        <v>51.879906009880621</v>
      </c>
      <c r="O24">
        <v>73.282206259120599</v>
      </c>
      <c r="P24">
        <v>24.817714392244596</v>
      </c>
      <c r="Q24">
        <v>0</v>
      </c>
      <c r="R24">
        <v>9.3028094144950497</v>
      </c>
      <c r="S24">
        <v>12.049947713776135</v>
      </c>
      <c r="T24">
        <v>0</v>
      </c>
      <c r="U24">
        <v>51.75935271484925</v>
      </c>
      <c r="V24">
        <v>7.9695183716075162</v>
      </c>
      <c r="W24">
        <v>15.28415737769784</v>
      </c>
      <c r="X24">
        <v>43.19177697841728</v>
      </c>
      <c r="Y24">
        <v>0</v>
      </c>
      <c r="Z24">
        <v>0</v>
      </c>
      <c r="AA24">
        <v>0</v>
      </c>
      <c r="AB24">
        <v>0</v>
      </c>
      <c r="AC24">
        <v>4.2505959439999996</v>
      </c>
      <c r="AD24">
        <v>4.0037560500000007</v>
      </c>
      <c r="AE24">
        <v>5.4099801599999999</v>
      </c>
      <c r="AF24">
        <v>6.1510581000000011</v>
      </c>
      <c r="AG24">
        <v>29.245065300000004</v>
      </c>
      <c r="AH24">
        <v>30.818686470000003</v>
      </c>
      <c r="AI24">
        <v>0</v>
      </c>
      <c r="AJ24">
        <v>0</v>
      </c>
      <c r="AK24">
        <v>22.964917079999996</v>
      </c>
      <c r="AL24">
        <v>1.7337999999999998</v>
      </c>
      <c r="AM24">
        <v>0</v>
      </c>
      <c r="AN24">
        <v>0</v>
      </c>
      <c r="AO24">
        <v>1.6786224000000003</v>
      </c>
      <c r="AP24">
        <v>2.3629838400000001</v>
      </c>
      <c r="AQ24">
        <v>10.785749000000001</v>
      </c>
      <c r="AR24">
        <v>17.455564799999998</v>
      </c>
      <c r="AS24">
        <v>5.9081183999999993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28.094183507857235</v>
      </c>
      <c r="BB24">
        <f t="shared" si="0"/>
        <v>692.26950026305508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256.16680175672826</v>
      </c>
      <c r="L25">
        <v>0</v>
      </c>
      <c r="M25">
        <v>31.890595238095234</v>
      </c>
      <c r="N25">
        <v>51.879906009880621</v>
      </c>
      <c r="O25">
        <v>73.282206259120599</v>
      </c>
      <c r="P25">
        <v>24.817714392244596</v>
      </c>
      <c r="Q25">
        <v>0</v>
      </c>
      <c r="R25">
        <v>9.3079501947690595</v>
      </c>
      <c r="S25">
        <v>11.581685799636212</v>
      </c>
      <c r="T25">
        <v>0</v>
      </c>
      <c r="U25">
        <v>51.75935271484925</v>
      </c>
      <c r="V25">
        <v>7.9676008279816521</v>
      </c>
      <c r="W25">
        <v>15.28415737769784</v>
      </c>
      <c r="X25">
        <v>43.19177697841728</v>
      </c>
      <c r="Y25">
        <v>0</v>
      </c>
      <c r="Z25">
        <v>2.8784289599999999</v>
      </c>
      <c r="AA25">
        <v>0</v>
      </c>
      <c r="AB25">
        <v>5.7369297999999995</v>
      </c>
      <c r="AC25">
        <v>4.2505959439999996</v>
      </c>
      <c r="AD25">
        <v>4.0037560500000007</v>
      </c>
      <c r="AE25">
        <v>6.7624751999999999</v>
      </c>
      <c r="AF25">
        <v>6.1510581000000011</v>
      </c>
      <c r="AG25">
        <v>29.245065300000004</v>
      </c>
      <c r="AH25">
        <v>41.091581959999999</v>
      </c>
      <c r="AI25">
        <v>0</v>
      </c>
      <c r="AJ25">
        <v>0</v>
      </c>
      <c r="AK25">
        <v>22.964917079999996</v>
      </c>
      <c r="AL25">
        <v>1.7337999999999998</v>
      </c>
      <c r="AM25">
        <v>0</v>
      </c>
      <c r="AN25">
        <v>0</v>
      </c>
      <c r="AO25">
        <v>1.0329984000000001</v>
      </c>
      <c r="AP25">
        <v>2.3629838400000001</v>
      </c>
      <c r="AQ25">
        <v>21.571498000000002</v>
      </c>
      <c r="AR25">
        <v>1.9395072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28.609691518523171</v>
      </c>
      <c r="BB25">
        <f t="shared" si="0"/>
        <v>704.97214658489713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256.16680175672826</v>
      </c>
      <c r="L26">
        <v>0</v>
      </c>
      <c r="M26">
        <v>31.890595238095234</v>
      </c>
      <c r="N26">
        <v>51.879906009880621</v>
      </c>
      <c r="O26">
        <v>73.282206259120599</v>
      </c>
      <c r="P26">
        <v>24.817714392244596</v>
      </c>
      <c r="Q26">
        <v>0</v>
      </c>
      <c r="R26">
        <v>9.3112074128620517</v>
      </c>
      <c r="S26">
        <v>11.580029585798819</v>
      </c>
      <c r="T26">
        <v>0</v>
      </c>
      <c r="U26">
        <v>51.75935271484925</v>
      </c>
      <c r="V26">
        <v>7.9676008279816521</v>
      </c>
      <c r="W26">
        <v>15.28415737769784</v>
      </c>
      <c r="X26">
        <v>43.19177697841728</v>
      </c>
      <c r="Y26">
        <v>0</v>
      </c>
      <c r="Z26">
        <v>2.8784289599999999</v>
      </c>
      <c r="AA26">
        <v>0</v>
      </c>
      <c r="AB26">
        <v>5.7369297999999995</v>
      </c>
      <c r="AC26">
        <v>8.5011918879999993</v>
      </c>
      <c r="AD26">
        <v>4.0037560500000007</v>
      </c>
      <c r="AE26">
        <v>13.5249504</v>
      </c>
      <c r="AF26">
        <v>6.1510581000000011</v>
      </c>
      <c r="AG26">
        <v>29.245065300000004</v>
      </c>
      <c r="AH26">
        <v>51.364477449999995</v>
      </c>
      <c r="AI26">
        <v>0</v>
      </c>
      <c r="AJ26">
        <v>0</v>
      </c>
      <c r="AK26">
        <v>22.964917079999996</v>
      </c>
      <c r="AL26">
        <v>1.7337999999999998</v>
      </c>
      <c r="AM26">
        <v>0</v>
      </c>
      <c r="AN26">
        <v>0</v>
      </c>
      <c r="AO26">
        <v>1.0329984000000001</v>
      </c>
      <c r="AP26">
        <v>2.3629838400000001</v>
      </c>
      <c r="AQ26">
        <v>21.571498000000002</v>
      </c>
      <c r="AR26">
        <v>1.9395072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29.439907286391609</v>
      </c>
      <c r="BB26">
        <f t="shared" si="0"/>
        <v>725.42949845528426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256.16680175672826</v>
      </c>
      <c r="L27">
        <v>0</v>
      </c>
      <c r="M27">
        <v>31.890595238095234</v>
      </c>
      <c r="N27">
        <v>51.879906009880621</v>
      </c>
      <c r="O27">
        <v>73.282206259120599</v>
      </c>
      <c r="P27">
        <v>24.817714392244596</v>
      </c>
      <c r="Q27">
        <v>0</v>
      </c>
      <c r="R27">
        <v>9.3112074128620517</v>
      </c>
      <c r="S27">
        <v>11.580029585798819</v>
      </c>
      <c r="T27">
        <v>0</v>
      </c>
      <c r="U27">
        <v>51.75935271484925</v>
      </c>
      <c r="V27">
        <v>5.3694068276021021</v>
      </c>
      <c r="W27">
        <v>15.28415737769784</v>
      </c>
      <c r="X27">
        <v>43.19177697841728</v>
      </c>
      <c r="Y27">
        <v>0</v>
      </c>
      <c r="Z27">
        <v>5.7568579199999999</v>
      </c>
      <c r="AA27">
        <v>6.170478912000001</v>
      </c>
      <c r="AB27">
        <v>11.532399699999999</v>
      </c>
      <c r="AC27">
        <v>12.764651820900001</v>
      </c>
      <c r="AD27">
        <v>8.0075121000000014</v>
      </c>
      <c r="AE27">
        <v>21.696274600000002</v>
      </c>
      <c r="AF27">
        <v>6.1510581000000011</v>
      </c>
      <c r="AG27">
        <v>29.245065300000004</v>
      </c>
      <c r="AH27">
        <v>61.637372940000006</v>
      </c>
      <c r="AI27">
        <v>0</v>
      </c>
      <c r="AJ27">
        <v>0</v>
      </c>
      <c r="AK27">
        <v>22.964917079999996</v>
      </c>
      <c r="AL27">
        <v>1.7337999999999998</v>
      </c>
      <c r="AM27">
        <v>0</v>
      </c>
      <c r="AN27">
        <v>0</v>
      </c>
      <c r="AO27">
        <v>1.0329984000000001</v>
      </c>
      <c r="AP27">
        <v>2.3629838400000001</v>
      </c>
      <c r="AQ27">
        <v>32.357247000000001</v>
      </c>
      <c r="AR27">
        <v>1.9395072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31.379898247922142</v>
      </c>
      <c r="BB27">
        <f t="shared" si="0"/>
        <v>773.23287593827433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256.16193168277829</v>
      </c>
      <c r="L28">
        <v>0</v>
      </c>
      <c r="M28">
        <v>31.890595238095234</v>
      </c>
      <c r="N28">
        <v>51.879906009880621</v>
      </c>
      <c r="O28">
        <v>73.282206259120599</v>
      </c>
      <c r="P28">
        <v>24.817714392244596</v>
      </c>
      <c r="Q28">
        <v>0</v>
      </c>
      <c r="R28">
        <v>9.3112074128620517</v>
      </c>
      <c r="S28">
        <v>11.580029585798819</v>
      </c>
      <c r="T28">
        <v>0</v>
      </c>
      <c r="U28">
        <v>51.75935271484925</v>
      </c>
      <c r="V28">
        <v>5.3694068276021021</v>
      </c>
      <c r="W28">
        <v>15.28415737769784</v>
      </c>
      <c r="X28">
        <v>43.19177697841728</v>
      </c>
      <c r="Y28">
        <v>0</v>
      </c>
      <c r="Z28">
        <v>5.7568579199999999</v>
      </c>
      <c r="AA28">
        <v>12.340957824000002</v>
      </c>
      <c r="AB28">
        <v>17.35128564</v>
      </c>
      <c r="AC28">
        <v>12.764651820900001</v>
      </c>
      <c r="AD28">
        <v>8.0075121000000014</v>
      </c>
      <c r="AE28">
        <v>21.696274600000002</v>
      </c>
      <c r="AF28">
        <v>13.669018000000003</v>
      </c>
      <c r="AG28">
        <v>29.245065300000004</v>
      </c>
      <c r="AH28">
        <v>61.637372940000006</v>
      </c>
      <c r="AI28">
        <v>1.6773518999999999</v>
      </c>
      <c r="AJ28">
        <v>0</v>
      </c>
      <c r="AK28">
        <v>22.964917079999996</v>
      </c>
      <c r="AL28">
        <v>1.7337999999999998</v>
      </c>
      <c r="AM28">
        <v>0</v>
      </c>
      <c r="AN28">
        <v>0</v>
      </c>
      <c r="AO28">
        <v>1.0329984000000001</v>
      </c>
      <c r="AP28">
        <v>2.3629838400000001</v>
      </c>
      <c r="AQ28">
        <v>43.142996000000004</v>
      </c>
      <c r="AR28">
        <v>1.9395072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32.626554788654104</v>
      </c>
      <c r="BB28">
        <f t="shared" si="0"/>
        <v>803.95177497559246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256.16193168277829</v>
      </c>
      <c r="L29">
        <v>0</v>
      </c>
      <c r="M29">
        <v>31.890595238095234</v>
      </c>
      <c r="N29">
        <v>51.879906009880621</v>
      </c>
      <c r="O29">
        <v>73.282206259120599</v>
      </c>
      <c r="P29">
        <v>24.817714392244596</v>
      </c>
      <c r="Q29">
        <v>0</v>
      </c>
      <c r="R29">
        <v>9.3112074128620517</v>
      </c>
      <c r="S29">
        <v>11.580029585798819</v>
      </c>
      <c r="T29">
        <v>0</v>
      </c>
      <c r="U29">
        <v>51.75935271484925</v>
      </c>
      <c r="V29">
        <v>5.3694068276021021</v>
      </c>
      <c r="W29">
        <v>13.862061811213703</v>
      </c>
      <c r="X29">
        <v>43.19177697841728</v>
      </c>
      <c r="Y29">
        <v>0</v>
      </c>
      <c r="Z29">
        <v>5.7568579199999999</v>
      </c>
      <c r="AA29">
        <v>12.340957824000002</v>
      </c>
      <c r="AB29">
        <v>17.35128564</v>
      </c>
      <c r="AC29">
        <v>12.764651820900001</v>
      </c>
      <c r="AD29">
        <v>8.0075121000000014</v>
      </c>
      <c r="AE29">
        <v>21.696274600000002</v>
      </c>
      <c r="AF29">
        <v>13.669018000000003</v>
      </c>
      <c r="AG29">
        <v>29.245065300000004</v>
      </c>
      <c r="AH29">
        <v>61.637372940000006</v>
      </c>
      <c r="AI29">
        <v>7.268524900000001</v>
      </c>
      <c r="AJ29">
        <v>0</v>
      </c>
      <c r="AK29">
        <v>22.964917079999996</v>
      </c>
      <c r="AL29">
        <v>1.7337999999999998</v>
      </c>
      <c r="AM29">
        <v>0</v>
      </c>
      <c r="AN29">
        <v>0</v>
      </c>
      <c r="AO29">
        <v>1.0329984000000001</v>
      </c>
      <c r="AP29">
        <v>2.3629838400000001</v>
      </c>
      <c r="AQ29">
        <v>43.142996000000004</v>
      </c>
      <c r="AR29">
        <v>1.9395072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32.789148848090001</v>
      </c>
      <c r="BB29">
        <f t="shared" si="0"/>
        <v>807.95825834967241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256.16193168277829</v>
      </c>
      <c r="L30">
        <v>0</v>
      </c>
      <c r="M30">
        <v>31.890595238095234</v>
      </c>
      <c r="N30">
        <v>51.879906009880621</v>
      </c>
      <c r="O30">
        <v>73.282206259120599</v>
      </c>
      <c r="P30">
        <v>24.817714392244596</v>
      </c>
      <c r="Q30">
        <v>0</v>
      </c>
      <c r="R30">
        <v>9.3112074128620517</v>
      </c>
      <c r="S30">
        <v>11.580029585798819</v>
      </c>
      <c r="T30">
        <v>0</v>
      </c>
      <c r="U30">
        <v>51.75935271484925</v>
      </c>
      <c r="V30">
        <v>5.3694068276021021</v>
      </c>
      <c r="W30">
        <v>13.862061811213703</v>
      </c>
      <c r="X30">
        <v>43.19177697841728</v>
      </c>
      <c r="Y30">
        <v>0</v>
      </c>
      <c r="Z30">
        <v>5.7568579199999999</v>
      </c>
      <c r="AA30">
        <v>12.340957824000002</v>
      </c>
      <c r="AB30">
        <v>17.35128564</v>
      </c>
      <c r="AC30">
        <v>12.764651820900001</v>
      </c>
      <c r="AD30">
        <v>8.0075121000000014</v>
      </c>
      <c r="AE30">
        <v>21.696274600000002</v>
      </c>
      <c r="AF30">
        <v>13.669018000000003</v>
      </c>
      <c r="AG30">
        <v>29.245065300000004</v>
      </c>
      <c r="AH30">
        <v>61.637372940000006</v>
      </c>
      <c r="AI30">
        <v>7.268524900000001</v>
      </c>
      <c r="AJ30">
        <v>0</v>
      </c>
      <c r="AK30">
        <v>22.964917079999996</v>
      </c>
      <c r="AL30">
        <v>1.7337999999999998</v>
      </c>
      <c r="AM30">
        <v>0</v>
      </c>
      <c r="AN30">
        <v>0</v>
      </c>
      <c r="AO30">
        <v>1.0329984000000001</v>
      </c>
      <c r="AP30">
        <v>2.3629838400000001</v>
      </c>
      <c r="AQ30">
        <v>43.142996000000004</v>
      </c>
      <c r="AR30">
        <v>1.9395072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32.789148848090001</v>
      </c>
      <c r="BB30">
        <f t="shared" si="0"/>
        <v>807.95825834967241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256.16193168277829</v>
      </c>
      <c r="L31">
        <v>0</v>
      </c>
      <c r="M31">
        <v>31.890595238095234</v>
      </c>
      <c r="N31">
        <v>51.879906009880621</v>
      </c>
      <c r="O31">
        <v>73.282206259120599</v>
      </c>
      <c r="P31">
        <v>24.817714392244596</v>
      </c>
      <c r="Q31">
        <v>0</v>
      </c>
      <c r="R31">
        <v>9.3112074128620517</v>
      </c>
      <c r="S31">
        <v>11.580029585798819</v>
      </c>
      <c r="T31">
        <v>0</v>
      </c>
      <c r="U31">
        <v>51.75935271484925</v>
      </c>
      <c r="V31">
        <v>5.3694068276021021</v>
      </c>
      <c r="W31">
        <v>15.28415737769784</v>
      </c>
      <c r="X31">
        <v>43.19177697841728</v>
      </c>
      <c r="Y31">
        <v>0</v>
      </c>
      <c r="Z31">
        <v>5.7568579199999999</v>
      </c>
      <c r="AA31">
        <v>12.340957824000002</v>
      </c>
      <c r="AB31">
        <v>17.35128564</v>
      </c>
      <c r="AC31">
        <v>12.764651820900001</v>
      </c>
      <c r="AD31">
        <v>8.0075121000000014</v>
      </c>
      <c r="AE31">
        <v>21.696274600000002</v>
      </c>
      <c r="AF31">
        <v>13.669018000000003</v>
      </c>
      <c r="AG31">
        <v>29.245065300000004</v>
      </c>
      <c r="AH31">
        <v>61.637372940000006</v>
      </c>
      <c r="AI31">
        <v>7.268524900000001</v>
      </c>
      <c r="AJ31">
        <v>0</v>
      </c>
      <c r="AK31">
        <v>22.964917079999996</v>
      </c>
      <c r="AL31">
        <v>1.7337999999999998</v>
      </c>
      <c r="AM31">
        <v>0</v>
      </c>
      <c r="AN31">
        <v>0</v>
      </c>
      <c r="AO31">
        <v>1.0329984000000001</v>
      </c>
      <c r="AP31">
        <v>2.3629838400000001</v>
      </c>
      <c r="AQ31">
        <v>43.142996000000004</v>
      </c>
      <c r="AR31">
        <v>17.455564799999998</v>
      </c>
      <c r="AS31">
        <v>10.811856672000001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33.687065968454107</v>
      </c>
      <c r="BB31">
        <f t="shared" si="0"/>
        <v>830.08385634779245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256.16193168277829</v>
      </c>
      <c r="L32">
        <v>0</v>
      </c>
      <c r="M32">
        <v>31.890595238095234</v>
      </c>
      <c r="N32">
        <v>51.879906009880621</v>
      </c>
      <c r="O32">
        <v>73.282206259120599</v>
      </c>
      <c r="P32">
        <v>24.817714392244596</v>
      </c>
      <c r="Q32">
        <v>0</v>
      </c>
      <c r="R32">
        <v>9.3112074128620517</v>
      </c>
      <c r="S32">
        <v>11.580029585798819</v>
      </c>
      <c r="T32">
        <v>0</v>
      </c>
      <c r="U32">
        <v>51.75935271484925</v>
      </c>
      <c r="V32">
        <v>5.3694068276021021</v>
      </c>
      <c r="W32">
        <v>15.28415737769784</v>
      </c>
      <c r="X32">
        <v>43.19177697841728</v>
      </c>
      <c r="Y32">
        <v>0</v>
      </c>
      <c r="Z32">
        <v>5.7568579199999999</v>
      </c>
      <c r="AA32">
        <v>12.340957824000002</v>
      </c>
      <c r="AB32">
        <v>17.35128564</v>
      </c>
      <c r="AC32">
        <v>12.764651820900001</v>
      </c>
      <c r="AD32">
        <v>8.0075121000000014</v>
      </c>
      <c r="AE32">
        <v>21.696274600000002</v>
      </c>
      <c r="AF32">
        <v>13.669018000000003</v>
      </c>
      <c r="AG32">
        <v>29.245065300000004</v>
      </c>
      <c r="AH32">
        <v>61.637372940000006</v>
      </c>
      <c r="AI32">
        <v>7.268524900000001</v>
      </c>
      <c r="AJ32">
        <v>0</v>
      </c>
      <c r="AK32">
        <v>22.964917079999996</v>
      </c>
      <c r="AL32">
        <v>1.7337999999999998</v>
      </c>
      <c r="AM32">
        <v>0</v>
      </c>
      <c r="AN32">
        <v>0</v>
      </c>
      <c r="AO32">
        <v>1.0329984000000001</v>
      </c>
      <c r="AP32">
        <v>2.3629838400000001</v>
      </c>
      <c r="AQ32">
        <v>43.142996000000004</v>
      </c>
      <c r="AR32">
        <v>17.455564799999998</v>
      </c>
      <c r="AS32">
        <v>10.811856672000001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33.687065968454107</v>
      </c>
      <c r="BB32">
        <f t="shared" si="0"/>
        <v>830.08385634779245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256.16193168277829</v>
      </c>
      <c r="L33">
        <v>0</v>
      </c>
      <c r="M33">
        <v>31.890595238095234</v>
      </c>
      <c r="N33">
        <v>51.879906009880621</v>
      </c>
      <c r="O33">
        <v>73.282206259120599</v>
      </c>
      <c r="P33">
        <v>24.817714392244596</v>
      </c>
      <c r="Q33">
        <v>0</v>
      </c>
      <c r="R33">
        <v>9.3112074128620517</v>
      </c>
      <c r="S33">
        <v>11.580029585798819</v>
      </c>
      <c r="T33">
        <v>0</v>
      </c>
      <c r="U33">
        <v>51.75935271484925</v>
      </c>
      <c r="V33">
        <v>5.3694068276021021</v>
      </c>
      <c r="W33">
        <v>15.28415737769784</v>
      </c>
      <c r="X33">
        <v>43.19177697841728</v>
      </c>
      <c r="Y33">
        <v>0</v>
      </c>
      <c r="Z33">
        <v>2.8769796000000007</v>
      </c>
      <c r="AA33">
        <v>12.340957824000002</v>
      </c>
      <c r="AB33">
        <v>17.35128564</v>
      </c>
      <c r="AC33">
        <v>12.764651820900001</v>
      </c>
      <c r="AD33">
        <v>8.0075121000000014</v>
      </c>
      <c r="AE33">
        <v>21.696274600000002</v>
      </c>
      <c r="AF33">
        <v>13.669018000000003</v>
      </c>
      <c r="AG33">
        <v>29.245065300000004</v>
      </c>
      <c r="AH33">
        <v>61.637372940000006</v>
      </c>
      <c r="AI33">
        <v>7.268524900000001</v>
      </c>
      <c r="AJ33">
        <v>0</v>
      </c>
      <c r="AK33">
        <v>22.964917079999996</v>
      </c>
      <c r="AL33">
        <v>1.7337999999999998</v>
      </c>
      <c r="AM33">
        <v>0</v>
      </c>
      <c r="AN33">
        <v>0</v>
      </c>
      <c r="AO33">
        <v>1.0329984000000001</v>
      </c>
      <c r="AP33">
        <v>2.3629838400000001</v>
      </c>
      <c r="AQ33">
        <v>43.142996000000004</v>
      </c>
      <c r="AR33">
        <v>17.455564799999998</v>
      </c>
      <c r="AS33">
        <v>10.811856672000001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33.574751109254102</v>
      </c>
      <c r="BB33">
        <f t="shared" si="0"/>
        <v>827.31629288699253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256.16193168277829</v>
      </c>
      <c r="L34">
        <v>0</v>
      </c>
      <c r="M34">
        <v>31.890595238095234</v>
      </c>
      <c r="N34">
        <v>51.879906009880621</v>
      </c>
      <c r="O34">
        <v>73.282206259120599</v>
      </c>
      <c r="P34">
        <v>24.817714392244596</v>
      </c>
      <c r="Q34">
        <v>0</v>
      </c>
      <c r="R34">
        <v>9.3112074128620517</v>
      </c>
      <c r="S34">
        <v>11.580029585798819</v>
      </c>
      <c r="T34">
        <v>0</v>
      </c>
      <c r="U34">
        <v>51.75935271484925</v>
      </c>
      <c r="V34">
        <v>5.3694068276021021</v>
      </c>
      <c r="W34">
        <v>15.28415737769784</v>
      </c>
      <c r="X34">
        <v>43.19177697841728</v>
      </c>
      <c r="Y34">
        <v>0</v>
      </c>
      <c r="Z34">
        <v>2.8769796000000007</v>
      </c>
      <c r="AA34">
        <v>6.170478912000001</v>
      </c>
      <c r="AB34">
        <v>17.3278696</v>
      </c>
      <c r="AC34">
        <v>8.5011918879999993</v>
      </c>
      <c r="AD34">
        <v>8.0075121000000014</v>
      </c>
      <c r="AE34">
        <v>13.5249504</v>
      </c>
      <c r="AF34">
        <v>6.1510581000000011</v>
      </c>
      <c r="AG34">
        <v>29.245065300000004</v>
      </c>
      <c r="AH34">
        <v>51.364477449999995</v>
      </c>
      <c r="AI34">
        <v>7.268524900000001</v>
      </c>
      <c r="AJ34">
        <v>0</v>
      </c>
      <c r="AK34">
        <v>22.964917079999996</v>
      </c>
      <c r="AL34">
        <v>1.7337999999999998</v>
      </c>
      <c r="AM34">
        <v>0</v>
      </c>
      <c r="AN34">
        <v>0</v>
      </c>
      <c r="AO34">
        <v>1.0329984000000001</v>
      </c>
      <c r="AP34">
        <v>2.3629838400000001</v>
      </c>
      <c r="AQ34">
        <v>31.440239999999996</v>
      </c>
      <c r="AR34">
        <v>4.8487679999999997</v>
      </c>
      <c r="AS34">
        <v>10.811856672000001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31.206317040754101</v>
      </c>
      <c r="BB34">
        <f t="shared" si="0"/>
        <v>768.95563968059218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256.16193168277829</v>
      </c>
      <c r="L35">
        <v>0</v>
      </c>
      <c r="M35">
        <v>31.890595238095234</v>
      </c>
      <c r="N35">
        <v>51.879906009880621</v>
      </c>
      <c r="O35">
        <v>73.282206259120599</v>
      </c>
      <c r="P35">
        <v>24.817714392244596</v>
      </c>
      <c r="Q35">
        <v>0</v>
      </c>
      <c r="R35">
        <v>9.3112074128620517</v>
      </c>
      <c r="S35">
        <v>11.580029585798819</v>
      </c>
      <c r="T35">
        <v>0</v>
      </c>
      <c r="U35">
        <v>51.75935271484925</v>
      </c>
      <c r="V35">
        <v>5.3297371814350543</v>
      </c>
      <c r="W35">
        <v>15.28415737769784</v>
      </c>
      <c r="X35">
        <v>43.19177697841728</v>
      </c>
      <c r="Y35">
        <v>0</v>
      </c>
      <c r="Z35">
        <v>2.8784289599999999</v>
      </c>
      <c r="AA35">
        <v>0</v>
      </c>
      <c r="AB35">
        <v>11.532399699999999</v>
      </c>
      <c r="AC35">
        <v>4.2505959439999996</v>
      </c>
      <c r="AD35">
        <v>8.0075121000000014</v>
      </c>
      <c r="AE35">
        <v>13.5249504</v>
      </c>
      <c r="AF35">
        <v>6.1510581000000011</v>
      </c>
      <c r="AG35">
        <v>29.245065300000004</v>
      </c>
      <c r="AH35">
        <v>41.091581959999999</v>
      </c>
      <c r="AI35">
        <v>1.1182346000000001</v>
      </c>
      <c r="AJ35">
        <v>0</v>
      </c>
      <c r="AK35">
        <v>22.964917079999996</v>
      </c>
      <c r="AL35">
        <v>1.7337999999999998</v>
      </c>
      <c r="AM35">
        <v>0</v>
      </c>
      <c r="AN35">
        <v>0</v>
      </c>
      <c r="AO35">
        <v>1.0329984000000001</v>
      </c>
      <c r="AP35">
        <v>2.5317684000000003</v>
      </c>
      <c r="AQ35">
        <v>31.440239999999996</v>
      </c>
      <c r="AR35">
        <v>4.8487679999999997</v>
      </c>
      <c r="AS35">
        <v>10.811856672000001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29.938459103843755</v>
      </c>
      <c r="BB35">
        <f t="shared" si="0"/>
        <v>737.71433134533561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256.16193168277829</v>
      </c>
      <c r="L36">
        <v>0</v>
      </c>
      <c r="M36">
        <v>31.890595238095234</v>
      </c>
      <c r="N36">
        <v>51.879906009880621</v>
      </c>
      <c r="O36">
        <v>73.282206259120599</v>
      </c>
      <c r="P36">
        <v>24.817714392244596</v>
      </c>
      <c r="Q36">
        <v>0</v>
      </c>
      <c r="R36">
        <v>9.3112074128620517</v>
      </c>
      <c r="S36">
        <v>11.580029585798819</v>
      </c>
      <c r="T36">
        <v>0</v>
      </c>
      <c r="U36">
        <v>51.75935271484925</v>
      </c>
      <c r="V36">
        <v>5.4373045637583903</v>
      </c>
      <c r="W36">
        <v>14.129436610608019</v>
      </c>
      <c r="X36">
        <v>43.19177697841728</v>
      </c>
      <c r="Y36">
        <v>0</v>
      </c>
      <c r="Z36">
        <v>2.8784289599999999</v>
      </c>
      <c r="AA36">
        <v>0</v>
      </c>
      <c r="AB36">
        <v>11.532399699999999</v>
      </c>
      <c r="AC36">
        <v>4.2505959439999996</v>
      </c>
      <c r="AD36">
        <v>8.0075121000000014</v>
      </c>
      <c r="AE36">
        <v>13.5249504</v>
      </c>
      <c r="AF36">
        <v>6.1510581000000011</v>
      </c>
      <c r="AG36">
        <v>29.245065300000004</v>
      </c>
      <c r="AH36">
        <v>41.091581959999999</v>
      </c>
      <c r="AI36">
        <v>0</v>
      </c>
      <c r="AJ36">
        <v>0</v>
      </c>
      <c r="AK36">
        <v>22.964917079999996</v>
      </c>
      <c r="AL36">
        <v>1.7337999999999998</v>
      </c>
      <c r="AM36">
        <v>0</v>
      </c>
      <c r="AN36">
        <v>0</v>
      </c>
      <c r="AO36">
        <v>1.0329984000000001</v>
      </c>
      <c r="AP36">
        <v>2.5317684000000003</v>
      </c>
      <c r="AQ36">
        <v>23.405512000000005</v>
      </c>
      <c r="AR36">
        <v>4.8487679999999997</v>
      </c>
      <c r="AS36">
        <v>10.811856672000001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29.540654585603214</v>
      </c>
      <c r="BB36">
        <f t="shared" si="0"/>
        <v>727.91201987880959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256.16193168277829</v>
      </c>
      <c r="L37">
        <v>0</v>
      </c>
      <c r="M37">
        <v>31.890595238095234</v>
      </c>
      <c r="N37">
        <v>51.879906009880621</v>
      </c>
      <c r="O37">
        <v>73.282206259120599</v>
      </c>
      <c r="P37">
        <v>24.817714392244596</v>
      </c>
      <c r="Q37">
        <v>0</v>
      </c>
      <c r="R37">
        <v>9.3112074128620517</v>
      </c>
      <c r="S37">
        <v>11.580029585798819</v>
      </c>
      <c r="T37">
        <v>0</v>
      </c>
      <c r="U37">
        <v>51.75935271484925</v>
      </c>
      <c r="V37">
        <v>5.3297371814350543</v>
      </c>
      <c r="W37">
        <v>14.129436610608019</v>
      </c>
      <c r="X37">
        <v>43.19177697841728</v>
      </c>
      <c r="Y37">
        <v>0</v>
      </c>
      <c r="Z37">
        <v>2.8784289599999999</v>
      </c>
      <c r="AA37">
        <v>0</v>
      </c>
      <c r="AB37">
        <v>11.532399699999999</v>
      </c>
      <c r="AC37">
        <v>0</v>
      </c>
      <c r="AD37">
        <v>8.0075121000000014</v>
      </c>
      <c r="AE37">
        <v>13.5249504</v>
      </c>
      <c r="AF37">
        <v>6.1510581000000011</v>
      </c>
      <c r="AG37">
        <v>29.245065300000004</v>
      </c>
      <c r="AH37">
        <v>24.954401999999998</v>
      </c>
      <c r="AI37">
        <v>0</v>
      </c>
      <c r="AJ37">
        <v>0</v>
      </c>
      <c r="AK37">
        <v>22.964917079999996</v>
      </c>
      <c r="AL37">
        <v>1.7337999999999998</v>
      </c>
      <c r="AM37">
        <v>0</v>
      </c>
      <c r="AN37">
        <v>0</v>
      </c>
      <c r="AO37">
        <v>1.0329984000000001</v>
      </c>
      <c r="AP37">
        <v>2.5317684000000003</v>
      </c>
      <c r="AQ37">
        <v>10.480080000000003</v>
      </c>
      <c r="AR37">
        <v>4.8487679999999997</v>
      </c>
      <c r="AS37">
        <v>5.9081183999999993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28.045998765656037</v>
      </c>
      <c r="BB37">
        <f t="shared" si="0"/>
        <v>691.08216214043352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256.16193168277829</v>
      </c>
      <c r="L38">
        <v>0</v>
      </c>
      <c r="M38">
        <v>31.890595238095234</v>
      </c>
      <c r="N38">
        <v>51.879906009880621</v>
      </c>
      <c r="O38">
        <v>73.282206259120599</v>
      </c>
      <c r="P38">
        <v>24.817714392244596</v>
      </c>
      <c r="Q38">
        <v>0</v>
      </c>
      <c r="R38">
        <v>9.3112074128620517</v>
      </c>
      <c r="S38">
        <v>11.580029585798819</v>
      </c>
      <c r="T38">
        <v>0</v>
      </c>
      <c r="U38">
        <v>51.75935271484925</v>
      </c>
      <c r="V38">
        <v>5.3297371814350543</v>
      </c>
      <c r="W38">
        <v>15.28415737769784</v>
      </c>
      <c r="X38">
        <v>43.19177697841728</v>
      </c>
      <c r="Y38">
        <v>0</v>
      </c>
      <c r="Z38">
        <v>2.8784289599999999</v>
      </c>
      <c r="AA38">
        <v>0</v>
      </c>
      <c r="AB38">
        <v>11.532399699999999</v>
      </c>
      <c r="AC38">
        <v>0</v>
      </c>
      <c r="AD38">
        <v>8.0075121000000014</v>
      </c>
      <c r="AE38">
        <v>13.5249504</v>
      </c>
      <c r="AF38">
        <v>6.1510581000000011</v>
      </c>
      <c r="AG38">
        <v>29.245065300000004</v>
      </c>
      <c r="AH38">
        <v>8.3181340000000006</v>
      </c>
      <c r="AI38">
        <v>0</v>
      </c>
      <c r="AJ38">
        <v>0</v>
      </c>
      <c r="AK38">
        <v>22.964917079999996</v>
      </c>
      <c r="AL38">
        <v>1.7337999999999998</v>
      </c>
      <c r="AM38">
        <v>0</v>
      </c>
      <c r="AN38">
        <v>0</v>
      </c>
      <c r="AO38">
        <v>1.0329984000000001</v>
      </c>
      <c r="AP38">
        <v>2.5317684000000003</v>
      </c>
      <c r="AQ38">
        <v>10.480080000000003</v>
      </c>
      <c r="AR38">
        <v>4.8487679999999997</v>
      </c>
      <c r="AS38">
        <v>5.9081183999999993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27.442218384043763</v>
      </c>
      <c r="BB38">
        <f t="shared" si="0"/>
        <v>676.20439528913573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256.16193168277829</v>
      </c>
      <c r="L39">
        <v>0</v>
      </c>
      <c r="M39">
        <v>31.890595238095234</v>
      </c>
      <c r="N39">
        <v>51.879906009880621</v>
      </c>
      <c r="O39">
        <v>73.282206259120599</v>
      </c>
      <c r="P39">
        <v>24.817714392244596</v>
      </c>
      <c r="Q39">
        <v>0</v>
      </c>
      <c r="R39">
        <v>9.3112074128620517</v>
      </c>
      <c r="S39">
        <v>11.580029585798819</v>
      </c>
      <c r="T39">
        <v>0</v>
      </c>
      <c r="U39">
        <v>51.75935271484925</v>
      </c>
      <c r="V39">
        <v>5.3297371814350543</v>
      </c>
      <c r="W39">
        <v>15.28415737769784</v>
      </c>
      <c r="X39">
        <v>43.19177697841728</v>
      </c>
      <c r="Y39">
        <v>0</v>
      </c>
      <c r="Z39">
        <v>2.8784289599999999</v>
      </c>
      <c r="AA39">
        <v>0</v>
      </c>
      <c r="AB39">
        <v>11.532399699999999</v>
      </c>
      <c r="AC39">
        <v>0</v>
      </c>
      <c r="AD39">
        <v>8.0075121000000014</v>
      </c>
      <c r="AE39">
        <v>6.7624751999999999</v>
      </c>
      <c r="AF39">
        <v>0</v>
      </c>
      <c r="AG39">
        <v>29.245065300000004</v>
      </c>
      <c r="AH39">
        <v>8.3181340000000006</v>
      </c>
      <c r="AI39">
        <v>0</v>
      </c>
      <c r="AJ39">
        <v>0</v>
      </c>
      <c r="AK39">
        <v>22.964917079999996</v>
      </c>
      <c r="AL39">
        <v>17.337999999999997</v>
      </c>
      <c r="AM39">
        <v>0</v>
      </c>
      <c r="AN39">
        <v>0</v>
      </c>
      <c r="AO39">
        <v>1.0329984000000001</v>
      </c>
      <c r="AP39">
        <v>2.5317684000000003</v>
      </c>
      <c r="AQ39">
        <v>0</v>
      </c>
      <c r="AR39">
        <v>17.455564799999998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27.584012841343757</v>
      </c>
      <c r="BB39">
        <f t="shared" si="0"/>
        <v>679.69836065183574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256.16193168277829</v>
      </c>
      <c r="L40">
        <v>0</v>
      </c>
      <c r="M40">
        <v>31.890595238095234</v>
      </c>
      <c r="N40">
        <v>51.879906009880621</v>
      </c>
      <c r="O40">
        <v>73.282206259120599</v>
      </c>
      <c r="P40">
        <v>24.817714392244596</v>
      </c>
      <c r="Q40">
        <v>0</v>
      </c>
      <c r="R40">
        <v>9.3112074128620517</v>
      </c>
      <c r="S40">
        <v>11.580029585798819</v>
      </c>
      <c r="T40">
        <v>0</v>
      </c>
      <c r="U40">
        <v>51.75935271484925</v>
      </c>
      <c r="V40">
        <v>5.3297371814350543</v>
      </c>
      <c r="W40">
        <v>15.28415737769784</v>
      </c>
      <c r="X40">
        <v>43.19177697841728</v>
      </c>
      <c r="Y40">
        <v>0</v>
      </c>
      <c r="Z40">
        <v>2.8784289599999999</v>
      </c>
      <c r="AA40">
        <v>0</v>
      </c>
      <c r="AB40">
        <v>5.7369297999999995</v>
      </c>
      <c r="AC40">
        <v>0</v>
      </c>
      <c r="AD40">
        <v>8.0075121000000014</v>
      </c>
      <c r="AE40">
        <v>5.0155024399999997</v>
      </c>
      <c r="AF40">
        <v>0</v>
      </c>
      <c r="AG40">
        <v>29.245065300000004</v>
      </c>
      <c r="AH40">
        <v>7.3199579199999985</v>
      </c>
      <c r="AI40">
        <v>0</v>
      </c>
      <c r="AJ40">
        <v>0</v>
      </c>
      <c r="AK40">
        <v>22.964917079999996</v>
      </c>
      <c r="AL40">
        <v>52.013999999999989</v>
      </c>
      <c r="AM40">
        <v>0</v>
      </c>
      <c r="AN40">
        <v>0</v>
      </c>
      <c r="AO40">
        <v>1.0329984000000001</v>
      </c>
      <c r="AP40">
        <v>2.5317684000000003</v>
      </c>
      <c r="AQ40">
        <v>0</v>
      </c>
      <c r="AR40">
        <v>17.455564799999998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28.603292667743752</v>
      </c>
      <c r="BB40">
        <f t="shared" si="0"/>
        <v>704.81446208543571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256.16193168277829</v>
      </c>
      <c r="L41">
        <v>0</v>
      </c>
      <c r="M41">
        <v>31.890595238095234</v>
      </c>
      <c r="N41">
        <v>51.879906009880621</v>
      </c>
      <c r="O41">
        <v>73.282206259120599</v>
      </c>
      <c r="P41">
        <v>24.817714392244596</v>
      </c>
      <c r="Q41">
        <v>0</v>
      </c>
      <c r="R41">
        <v>9.3112074128620517</v>
      </c>
      <c r="S41">
        <v>11.580029585798819</v>
      </c>
      <c r="T41">
        <v>0</v>
      </c>
      <c r="U41">
        <v>51.75935271484925</v>
      </c>
      <c r="V41">
        <v>5.3297371814350543</v>
      </c>
      <c r="W41">
        <v>15.28415737769784</v>
      </c>
      <c r="X41">
        <v>43.19177697841728</v>
      </c>
      <c r="Y41">
        <v>0</v>
      </c>
      <c r="Z41">
        <v>2.8784289599999999</v>
      </c>
      <c r="AA41">
        <v>0</v>
      </c>
      <c r="AB41">
        <v>0</v>
      </c>
      <c r="AC41">
        <v>0</v>
      </c>
      <c r="AD41">
        <v>8.0075121000000014</v>
      </c>
      <c r="AE41">
        <v>0</v>
      </c>
      <c r="AF41">
        <v>0</v>
      </c>
      <c r="AG41">
        <v>29.245065300000004</v>
      </c>
      <c r="AH41">
        <v>0</v>
      </c>
      <c r="AI41">
        <v>0</v>
      </c>
      <c r="AJ41">
        <v>0</v>
      </c>
      <c r="AK41">
        <v>22.964917079999996</v>
      </c>
      <c r="AL41">
        <v>52.013999999999989</v>
      </c>
      <c r="AM41">
        <v>0</v>
      </c>
      <c r="AN41">
        <v>0</v>
      </c>
      <c r="AO41">
        <v>1.0329984000000001</v>
      </c>
      <c r="AP41">
        <v>2.5317684000000003</v>
      </c>
      <c r="AQ41">
        <v>0</v>
      </c>
      <c r="AR41">
        <v>17.455564799999998</v>
      </c>
      <c r="AS41">
        <v>4.7264947199999998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27.898469494243756</v>
      </c>
      <c r="BB41">
        <f t="shared" si="0"/>
        <v>687.44689509893578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256.16193168277829</v>
      </c>
      <c r="L42">
        <v>0</v>
      </c>
      <c r="M42">
        <v>31.890595238095234</v>
      </c>
      <c r="N42">
        <v>51.879906009880621</v>
      </c>
      <c r="O42">
        <v>73.282206259120599</v>
      </c>
      <c r="P42">
        <v>24.817714392244596</v>
      </c>
      <c r="Q42">
        <v>0</v>
      </c>
      <c r="R42">
        <v>9.3112074128620517</v>
      </c>
      <c r="S42">
        <v>11.580029585798819</v>
      </c>
      <c r="T42">
        <v>0</v>
      </c>
      <c r="U42">
        <v>51.75935271484925</v>
      </c>
      <c r="V42">
        <v>5.3297371814350543</v>
      </c>
      <c r="W42">
        <v>15.28415737769784</v>
      </c>
      <c r="X42">
        <v>43.19177697841728</v>
      </c>
      <c r="Y42">
        <v>0</v>
      </c>
      <c r="Z42">
        <v>2.8784289599999999</v>
      </c>
      <c r="AA42">
        <v>0</v>
      </c>
      <c r="AB42">
        <v>0</v>
      </c>
      <c r="AC42">
        <v>0</v>
      </c>
      <c r="AD42">
        <v>8.0075121000000014</v>
      </c>
      <c r="AE42">
        <v>0</v>
      </c>
      <c r="AF42">
        <v>0</v>
      </c>
      <c r="AG42">
        <v>29.245065300000004</v>
      </c>
      <c r="AH42">
        <v>0</v>
      </c>
      <c r="AI42">
        <v>0</v>
      </c>
      <c r="AJ42">
        <v>0</v>
      </c>
      <c r="AK42">
        <v>22.964917079999996</v>
      </c>
      <c r="AL42">
        <v>52.013999999999989</v>
      </c>
      <c r="AM42">
        <v>0</v>
      </c>
      <c r="AN42">
        <v>0</v>
      </c>
      <c r="AO42">
        <v>1.0329984000000001</v>
      </c>
      <c r="AP42">
        <v>2.5317684000000003</v>
      </c>
      <c r="AQ42">
        <v>0</v>
      </c>
      <c r="AR42">
        <v>4.8487679999999997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27.406804419043759</v>
      </c>
      <c r="BB42">
        <f t="shared" si="0"/>
        <v>675.33176337413568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256.16193168277829</v>
      </c>
      <c r="L43">
        <v>0</v>
      </c>
      <c r="M43">
        <v>31.890595238095234</v>
      </c>
      <c r="N43">
        <v>51.879906009880621</v>
      </c>
      <c r="O43">
        <v>73.282206259120599</v>
      </c>
      <c r="P43">
        <v>24.817714392244596</v>
      </c>
      <c r="Q43">
        <v>0</v>
      </c>
      <c r="R43">
        <v>9.3097135493372623</v>
      </c>
      <c r="S43">
        <v>11.580029585798819</v>
      </c>
      <c r="T43">
        <v>0</v>
      </c>
      <c r="U43">
        <v>51.75935271484925</v>
      </c>
      <c r="V43">
        <v>5.7689707649092483</v>
      </c>
      <c r="W43">
        <v>15.28415737769784</v>
      </c>
      <c r="X43">
        <v>43.19177697841728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8.0075121000000014</v>
      </c>
      <c r="AE43">
        <v>0</v>
      </c>
      <c r="AF43">
        <v>0</v>
      </c>
      <c r="AG43">
        <v>29.245065300000004</v>
      </c>
      <c r="AH43">
        <v>0</v>
      </c>
      <c r="AI43">
        <v>0</v>
      </c>
      <c r="AJ43">
        <v>0</v>
      </c>
      <c r="AK43">
        <v>22.964917079999996</v>
      </c>
      <c r="AL43">
        <v>52.013999999999989</v>
      </c>
      <c r="AM43">
        <v>0</v>
      </c>
      <c r="AN43">
        <v>0</v>
      </c>
      <c r="AO43">
        <v>1.0329984000000001</v>
      </c>
      <c r="AP43">
        <v>2.5317684000000003</v>
      </c>
      <c r="AQ43">
        <v>0</v>
      </c>
      <c r="AR43">
        <v>4.8487679999999997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27.311617334330904</v>
      </c>
      <c r="BB43">
        <f t="shared" si="0"/>
        <v>672.98626121879795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256.16193168277829</v>
      </c>
      <c r="L44">
        <v>0</v>
      </c>
      <c r="M44">
        <v>31.890595238095234</v>
      </c>
      <c r="N44">
        <v>51.879906009880621</v>
      </c>
      <c r="O44">
        <v>73.282206259120599</v>
      </c>
      <c r="P44">
        <v>24.817714392244596</v>
      </c>
      <c r="Q44">
        <v>0</v>
      </c>
      <c r="R44">
        <v>9.3097135493372623</v>
      </c>
      <c r="S44">
        <v>11.580029585798819</v>
      </c>
      <c r="T44">
        <v>0</v>
      </c>
      <c r="U44">
        <v>51.75935271484925</v>
      </c>
      <c r="V44">
        <v>5.7689707649092483</v>
      </c>
      <c r="W44">
        <v>15.28415737769784</v>
      </c>
      <c r="X44">
        <v>43.19177697841728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8.0075121000000014</v>
      </c>
      <c r="AE44">
        <v>0</v>
      </c>
      <c r="AF44">
        <v>0</v>
      </c>
      <c r="AG44">
        <v>29.245065300000004</v>
      </c>
      <c r="AH44">
        <v>0</v>
      </c>
      <c r="AI44">
        <v>0</v>
      </c>
      <c r="AJ44">
        <v>0</v>
      </c>
      <c r="AK44">
        <v>22.964917079999996</v>
      </c>
      <c r="AL44">
        <v>17.337999999999997</v>
      </c>
      <c r="AM44">
        <v>0</v>
      </c>
      <c r="AN44">
        <v>0</v>
      </c>
      <c r="AO44">
        <v>1.0329984000000001</v>
      </c>
      <c r="AP44">
        <v>2.5317684000000003</v>
      </c>
      <c r="AQ44">
        <v>0</v>
      </c>
      <c r="AR44">
        <v>4.8487679999999997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25.959253334330903</v>
      </c>
      <c r="BB44">
        <f t="shared" si="0"/>
        <v>639.66262521879787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256.16193168277829</v>
      </c>
      <c r="L45">
        <v>0</v>
      </c>
      <c r="M45">
        <v>31.890595238095234</v>
      </c>
      <c r="N45">
        <v>51.879906009880621</v>
      </c>
      <c r="O45">
        <v>73.282206259120599</v>
      </c>
      <c r="P45">
        <v>24.817714392244596</v>
      </c>
      <c r="Q45">
        <v>0</v>
      </c>
      <c r="R45">
        <v>9.3097135493372623</v>
      </c>
      <c r="S45">
        <v>11.580029585798819</v>
      </c>
      <c r="T45">
        <v>0</v>
      </c>
      <c r="U45">
        <v>51.75935271484925</v>
      </c>
      <c r="V45">
        <v>5.7688818393782384</v>
      </c>
      <c r="W45">
        <v>15.28415737769784</v>
      </c>
      <c r="X45">
        <v>43.19177697841728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8.0075121000000014</v>
      </c>
      <c r="AE45">
        <v>0</v>
      </c>
      <c r="AF45">
        <v>0</v>
      </c>
      <c r="AG45">
        <v>29.245065300000004</v>
      </c>
      <c r="AH45">
        <v>0</v>
      </c>
      <c r="AI45">
        <v>0</v>
      </c>
      <c r="AJ45">
        <v>0</v>
      </c>
      <c r="AK45">
        <v>22.964917079999996</v>
      </c>
      <c r="AL45">
        <v>7.8021000000000003</v>
      </c>
      <c r="AM45">
        <v>0</v>
      </c>
      <c r="AN45">
        <v>0</v>
      </c>
      <c r="AO45">
        <v>1.0329984000000001</v>
      </c>
      <c r="AP45">
        <v>2.5317684000000003</v>
      </c>
      <c r="AQ45">
        <v>0</v>
      </c>
      <c r="AR45">
        <v>6.3033983999999998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25.644080279429517</v>
      </c>
      <c r="BB45">
        <f t="shared" si="0"/>
        <v>631.89643974816829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256.16193168277829</v>
      </c>
      <c r="L46">
        <v>0</v>
      </c>
      <c r="M46">
        <v>31.890595238095234</v>
      </c>
      <c r="N46">
        <v>51.879906009880621</v>
      </c>
      <c r="O46">
        <v>73.282206259120599</v>
      </c>
      <c r="P46">
        <v>24.817714392244596</v>
      </c>
      <c r="Q46">
        <v>0</v>
      </c>
      <c r="R46">
        <v>9.3097135493372623</v>
      </c>
      <c r="S46">
        <v>11.580029585798819</v>
      </c>
      <c r="T46">
        <v>0</v>
      </c>
      <c r="U46">
        <v>51.75935271484925</v>
      </c>
      <c r="V46">
        <v>5.7688818393782384</v>
      </c>
      <c r="W46">
        <v>15.28415737769784</v>
      </c>
      <c r="X46">
        <v>43.19177697841728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3.4815269999999998</v>
      </c>
      <c r="AE46">
        <v>0</v>
      </c>
      <c r="AF46">
        <v>0</v>
      </c>
      <c r="AG46">
        <v>29.245065300000004</v>
      </c>
      <c r="AH46">
        <v>0</v>
      </c>
      <c r="AI46">
        <v>0</v>
      </c>
      <c r="AJ46">
        <v>0</v>
      </c>
      <c r="AK46">
        <v>22.964917079999996</v>
      </c>
      <c r="AL46">
        <v>7.8021000000000003</v>
      </c>
      <c r="AM46">
        <v>0</v>
      </c>
      <c r="AN46">
        <v>0</v>
      </c>
      <c r="AO46">
        <v>1.0329984000000001</v>
      </c>
      <c r="AP46">
        <v>2.5317684000000003</v>
      </c>
      <c r="AQ46">
        <v>0</v>
      </c>
      <c r="AR46">
        <v>6.3033983999999998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25.467566946429514</v>
      </c>
      <c r="BB46">
        <f t="shared" si="0"/>
        <v>627.54696798116834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256.16193168277829</v>
      </c>
      <c r="L47">
        <v>0</v>
      </c>
      <c r="M47">
        <v>31.890595238095234</v>
      </c>
      <c r="N47">
        <v>51.879906009880621</v>
      </c>
      <c r="O47">
        <v>73.282206259120599</v>
      </c>
      <c r="P47">
        <v>24.817714392244596</v>
      </c>
      <c r="Q47">
        <v>0</v>
      </c>
      <c r="R47">
        <v>9.3097135493372623</v>
      </c>
      <c r="S47">
        <v>11.580029585798819</v>
      </c>
      <c r="T47">
        <v>0</v>
      </c>
      <c r="U47">
        <v>50.727173152402102</v>
      </c>
      <c r="V47">
        <v>5.7172580672993956</v>
      </c>
      <c r="W47">
        <v>15.28415737769784</v>
      </c>
      <c r="X47">
        <v>43.19177697841728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29.245065300000004</v>
      </c>
      <c r="AH47">
        <v>0</v>
      </c>
      <c r="AI47">
        <v>0</v>
      </c>
      <c r="AJ47">
        <v>0</v>
      </c>
      <c r="AK47">
        <v>22.964917079999996</v>
      </c>
      <c r="AL47">
        <v>7.8021000000000003</v>
      </c>
      <c r="AM47">
        <v>0</v>
      </c>
      <c r="AN47">
        <v>0</v>
      </c>
      <c r="AO47">
        <v>1.0329984000000001</v>
      </c>
      <c r="AP47">
        <v>2.5317684000000003</v>
      </c>
      <c r="AQ47">
        <v>0</v>
      </c>
      <c r="AR47">
        <v>6.3033983999999998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25.289519067491405</v>
      </c>
      <c r="BB47">
        <f t="shared" si="0"/>
        <v>623.15968552558058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256.16193168277829</v>
      </c>
      <c r="L48">
        <v>0</v>
      </c>
      <c r="M48">
        <v>31.890595238095234</v>
      </c>
      <c r="N48">
        <v>51.879906009880621</v>
      </c>
      <c r="O48">
        <v>73.282206259120599</v>
      </c>
      <c r="P48">
        <v>24.817714392244596</v>
      </c>
      <c r="Q48">
        <v>0</v>
      </c>
      <c r="R48">
        <v>9.3097135493372623</v>
      </c>
      <c r="S48">
        <v>11.580029585798819</v>
      </c>
      <c r="T48">
        <v>0</v>
      </c>
      <c r="U48">
        <v>50.727173152402102</v>
      </c>
      <c r="V48">
        <v>5.7172580672993956</v>
      </c>
      <c r="W48">
        <v>15.28415737769784</v>
      </c>
      <c r="X48">
        <v>43.19177697841728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29.245065300000004</v>
      </c>
      <c r="AH48">
        <v>0</v>
      </c>
      <c r="AI48">
        <v>0</v>
      </c>
      <c r="AJ48">
        <v>0</v>
      </c>
      <c r="AK48">
        <v>22.964917079999996</v>
      </c>
      <c r="AL48">
        <v>7.8021000000000003</v>
      </c>
      <c r="AM48">
        <v>0</v>
      </c>
      <c r="AN48">
        <v>0</v>
      </c>
      <c r="AO48">
        <v>1.0329984000000001</v>
      </c>
      <c r="AP48">
        <v>2.5317684000000003</v>
      </c>
      <c r="AQ48">
        <v>0</v>
      </c>
      <c r="AR48">
        <v>6.3033983999999998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25.289519067491405</v>
      </c>
      <c r="BB48">
        <f t="shared" si="0"/>
        <v>623.15968552558058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256.16193168277829</v>
      </c>
      <c r="L49">
        <v>0</v>
      </c>
      <c r="M49">
        <v>31.890595238095234</v>
      </c>
      <c r="N49">
        <v>51.879906009880621</v>
      </c>
      <c r="O49">
        <v>73.282206259120599</v>
      </c>
      <c r="P49">
        <v>24.817714392244596</v>
      </c>
      <c r="Q49">
        <v>0</v>
      </c>
      <c r="R49">
        <v>9.3097135493372623</v>
      </c>
      <c r="S49">
        <v>11.580029585798819</v>
      </c>
      <c r="T49">
        <v>0</v>
      </c>
      <c r="U49">
        <v>50.727173152402102</v>
      </c>
      <c r="V49">
        <v>5.7172580672993956</v>
      </c>
      <c r="W49">
        <v>17.062376978417266</v>
      </c>
      <c r="X49">
        <v>43.19177697841728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29.245065300000004</v>
      </c>
      <c r="AH49">
        <v>0</v>
      </c>
      <c r="AI49">
        <v>0</v>
      </c>
      <c r="AJ49">
        <v>0</v>
      </c>
      <c r="AK49">
        <v>22.964917079999996</v>
      </c>
      <c r="AL49">
        <v>7.8021000000000003</v>
      </c>
      <c r="AM49">
        <v>0</v>
      </c>
      <c r="AN49">
        <v>0</v>
      </c>
      <c r="AO49">
        <v>1.0329984000000001</v>
      </c>
      <c r="AP49">
        <v>2.5317684000000003</v>
      </c>
      <c r="AQ49">
        <v>0</v>
      </c>
      <c r="AR49">
        <v>6.3033983999999998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25.35886967144824</v>
      </c>
      <c r="BB49">
        <f t="shared" si="0"/>
        <v>624.86855452234317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256.16193168277829</v>
      </c>
      <c r="L50">
        <v>0</v>
      </c>
      <c r="M50">
        <v>31.890595238095234</v>
      </c>
      <c r="N50">
        <v>51.879906009880621</v>
      </c>
      <c r="O50">
        <v>73.282206259120599</v>
      </c>
      <c r="P50">
        <v>24.817714392244596</v>
      </c>
      <c r="Q50">
        <v>0</v>
      </c>
      <c r="R50">
        <v>9.3097135493372623</v>
      </c>
      <c r="S50">
        <v>11.580029585798819</v>
      </c>
      <c r="T50">
        <v>0</v>
      </c>
      <c r="U50">
        <v>50.727173152402102</v>
      </c>
      <c r="V50">
        <v>5.7172580672993956</v>
      </c>
      <c r="W50">
        <v>17.062376978417266</v>
      </c>
      <c r="X50">
        <v>43.19177697841728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29.245065300000004</v>
      </c>
      <c r="AH50">
        <v>0</v>
      </c>
      <c r="AI50">
        <v>0</v>
      </c>
      <c r="AJ50">
        <v>0</v>
      </c>
      <c r="AK50">
        <v>22.964917079999996</v>
      </c>
      <c r="AL50">
        <v>7.8021000000000003</v>
      </c>
      <c r="AM50">
        <v>0</v>
      </c>
      <c r="AN50">
        <v>0</v>
      </c>
      <c r="AO50">
        <v>1.0329984000000001</v>
      </c>
      <c r="AP50">
        <v>2.5317684000000003</v>
      </c>
      <c r="AQ50">
        <v>0</v>
      </c>
      <c r="AR50">
        <v>6.3033983999999998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25.35886967144824</v>
      </c>
      <c r="BB50">
        <f t="shared" si="0"/>
        <v>624.86855452234317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256.16224011344377</v>
      </c>
      <c r="L51">
        <v>0</v>
      </c>
      <c r="M51">
        <v>31.890595238095234</v>
      </c>
      <c r="N51">
        <v>51.879906009880621</v>
      </c>
      <c r="O51">
        <v>73.282206259120599</v>
      </c>
      <c r="P51">
        <v>24.817714392244596</v>
      </c>
      <c r="Q51">
        <v>0</v>
      </c>
      <c r="R51">
        <v>9.3097135493372623</v>
      </c>
      <c r="S51">
        <v>11.580029585798819</v>
      </c>
      <c r="T51">
        <v>0</v>
      </c>
      <c r="U51">
        <v>50.727173152402102</v>
      </c>
      <c r="V51">
        <v>7.9696707059553367</v>
      </c>
      <c r="W51">
        <v>17.323991297468353</v>
      </c>
      <c r="X51">
        <v>43.19177697841728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29.245065300000004</v>
      </c>
      <c r="AH51">
        <v>0</v>
      </c>
      <c r="AI51">
        <v>0</v>
      </c>
      <c r="AJ51">
        <v>0</v>
      </c>
      <c r="AK51">
        <v>22.964917079999996</v>
      </c>
      <c r="AL51">
        <v>7.8021000000000003</v>
      </c>
      <c r="AM51">
        <v>0</v>
      </c>
      <c r="AN51">
        <v>0</v>
      </c>
      <c r="AO51">
        <v>1.0329984000000001</v>
      </c>
      <c r="AP51">
        <v>2.5317684000000003</v>
      </c>
      <c r="AQ51">
        <v>0</v>
      </c>
      <c r="AR51">
        <v>6.3033983999999998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25.456928632116345</v>
      </c>
      <c r="BB51">
        <f t="shared" si="0"/>
        <v>627.28483095004754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256.16224011344377</v>
      </c>
      <c r="L52">
        <v>0</v>
      </c>
      <c r="M52">
        <v>31.890595238095234</v>
      </c>
      <c r="N52">
        <v>51.879906009880621</v>
      </c>
      <c r="O52">
        <v>73.282206259120599</v>
      </c>
      <c r="P52">
        <v>24.817714392244596</v>
      </c>
      <c r="Q52">
        <v>0</v>
      </c>
      <c r="R52">
        <v>9.3097135493372623</v>
      </c>
      <c r="S52">
        <v>11.580029585798819</v>
      </c>
      <c r="T52">
        <v>0</v>
      </c>
      <c r="U52">
        <v>50.727173152402102</v>
      </c>
      <c r="V52">
        <v>7.9696707059553367</v>
      </c>
      <c r="W52">
        <v>17.323991297468353</v>
      </c>
      <c r="X52">
        <v>43.19177697841728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29.245065300000004</v>
      </c>
      <c r="AH52">
        <v>0</v>
      </c>
      <c r="AI52">
        <v>0</v>
      </c>
      <c r="AJ52">
        <v>0</v>
      </c>
      <c r="AK52">
        <v>22.964917079999996</v>
      </c>
      <c r="AL52">
        <v>7.8021000000000003</v>
      </c>
      <c r="AM52">
        <v>0</v>
      </c>
      <c r="AN52">
        <v>0</v>
      </c>
      <c r="AO52">
        <v>1.0329984000000001</v>
      </c>
      <c r="AP52">
        <v>2.5317684000000003</v>
      </c>
      <c r="AQ52">
        <v>0</v>
      </c>
      <c r="AR52">
        <v>6.3033983999999998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25.456928632116345</v>
      </c>
      <c r="BB52">
        <f t="shared" si="0"/>
        <v>627.28483095004754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256.16224011344377</v>
      </c>
      <c r="L53">
        <v>0</v>
      </c>
      <c r="M53">
        <v>31.890595238095234</v>
      </c>
      <c r="N53">
        <v>51.879906009880621</v>
      </c>
      <c r="O53">
        <v>73.282206259120599</v>
      </c>
      <c r="P53">
        <v>55.01238124873165</v>
      </c>
      <c r="Q53">
        <v>0</v>
      </c>
      <c r="R53">
        <v>9.3097135493372623</v>
      </c>
      <c r="S53">
        <v>11.580029585798819</v>
      </c>
      <c r="T53">
        <v>0</v>
      </c>
      <c r="U53">
        <v>50.727173152402102</v>
      </c>
      <c r="V53">
        <v>7.9654873697949053</v>
      </c>
      <c r="W53">
        <v>17.323991297468353</v>
      </c>
      <c r="X53">
        <v>43.19177697841728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29.245065300000004</v>
      </c>
      <c r="AH53">
        <v>0</v>
      </c>
      <c r="AI53">
        <v>0</v>
      </c>
      <c r="AJ53">
        <v>0</v>
      </c>
      <c r="AK53">
        <v>22.964917079999996</v>
      </c>
      <c r="AL53">
        <v>7.8021000000000003</v>
      </c>
      <c r="AM53">
        <v>0</v>
      </c>
      <c r="AN53">
        <v>0</v>
      </c>
      <c r="AO53">
        <v>1.0329984000000001</v>
      </c>
      <c r="AP53">
        <v>2.5317684000000003</v>
      </c>
      <c r="AQ53">
        <v>0</v>
      </c>
      <c r="AR53">
        <v>9.6975359999999995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26.76672885613069</v>
      </c>
      <c r="BB53">
        <f t="shared" si="0"/>
        <v>659.55965184635977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256.16224011344377</v>
      </c>
      <c r="L54">
        <v>0</v>
      </c>
      <c r="M54">
        <v>31.890595238095234</v>
      </c>
      <c r="N54">
        <v>51.879906009880621</v>
      </c>
      <c r="O54">
        <v>73.282206259120599</v>
      </c>
      <c r="P54">
        <v>55.01238124873165</v>
      </c>
      <c r="Q54">
        <v>0</v>
      </c>
      <c r="R54">
        <v>9.3083442307692312</v>
      </c>
      <c r="S54">
        <v>11.581427690100432</v>
      </c>
      <c r="T54">
        <v>0</v>
      </c>
      <c r="U54">
        <v>50.727173152402102</v>
      </c>
      <c r="V54">
        <v>7.9671554019984621</v>
      </c>
      <c r="W54">
        <v>17.596062857142854</v>
      </c>
      <c r="X54">
        <v>43.19177697841728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29.245065300000004</v>
      </c>
      <c r="AH54">
        <v>0</v>
      </c>
      <c r="AI54">
        <v>0</v>
      </c>
      <c r="AJ54">
        <v>0</v>
      </c>
      <c r="AK54">
        <v>22.964917079999996</v>
      </c>
      <c r="AL54">
        <v>7.8021000000000003</v>
      </c>
      <c r="AM54">
        <v>0</v>
      </c>
      <c r="AN54">
        <v>0</v>
      </c>
      <c r="AO54">
        <v>1.0329984000000001</v>
      </c>
      <c r="AP54">
        <v>2.5317684000000003</v>
      </c>
      <c r="AQ54">
        <v>0</v>
      </c>
      <c r="AR54">
        <v>9.6975359999999995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26.777405901281874</v>
      </c>
      <c r="BB54">
        <f t="shared" si="0"/>
        <v>659.82274317882025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256.16680175672826</v>
      </c>
      <c r="L55">
        <v>0</v>
      </c>
      <c r="M55">
        <v>31.890595238095234</v>
      </c>
      <c r="N55">
        <v>51.879906009880621</v>
      </c>
      <c r="O55">
        <v>73.282206259120599</v>
      </c>
      <c r="P55">
        <v>53.469321555777185</v>
      </c>
      <c r="Q55">
        <v>0</v>
      </c>
      <c r="R55">
        <v>9.3083442307692312</v>
      </c>
      <c r="S55">
        <v>11.581427690100432</v>
      </c>
      <c r="T55">
        <v>0</v>
      </c>
      <c r="U55">
        <v>50.727173152402102</v>
      </c>
      <c r="V55">
        <v>7.9671554019984621</v>
      </c>
      <c r="W55">
        <v>18.125231157045629</v>
      </c>
      <c r="X55">
        <v>43.19177697841728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29.245065300000004</v>
      </c>
      <c r="AH55">
        <v>0</v>
      </c>
      <c r="AI55">
        <v>0</v>
      </c>
      <c r="AJ55">
        <v>0</v>
      </c>
      <c r="AK55">
        <v>22.964917079999996</v>
      </c>
      <c r="AL55">
        <v>7.8021000000000003</v>
      </c>
      <c r="AM55">
        <v>0</v>
      </c>
      <c r="AN55">
        <v>0</v>
      </c>
      <c r="AO55">
        <v>1.5494976000000003</v>
      </c>
      <c r="AP55">
        <v>2.5317684000000003</v>
      </c>
      <c r="AQ55">
        <v>0</v>
      </c>
      <c r="AR55">
        <v>9.6975359999999995</v>
      </c>
      <c r="AS55">
        <v>5.021900640000001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26.769706947519673</v>
      </c>
      <c r="BB55">
        <f t="shared" si="0"/>
        <v>659.63301750281528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256.16680175672826</v>
      </c>
      <c r="L56">
        <v>0</v>
      </c>
      <c r="M56">
        <v>31.890595238095234</v>
      </c>
      <c r="N56">
        <v>51.879906009880621</v>
      </c>
      <c r="O56">
        <v>73.282206259120599</v>
      </c>
      <c r="P56">
        <v>53.469321555777185</v>
      </c>
      <c r="Q56">
        <v>0</v>
      </c>
      <c r="R56">
        <v>9.3083442307692312</v>
      </c>
      <c r="S56">
        <v>11.581427690100432</v>
      </c>
      <c r="T56">
        <v>0</v>
      </c>
      <c r="U56">
        <v>50.727173152402102</v>
      </c>
      <c r="V56">
        <v>7.9671554019984621</v>
      </c>
      <c r="W56">
        <v>18.660655567117587</v>
      </c>
      <c r="X56">
        <v>43.19177697841728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29.245065300000004</v>
      </c>
      <c r="AH56">
        <v>0</v>
      </c>
      <c r="AI56">
        <v>0</v>
      </c>
      <c r="AJ56">
        <v>0</v>
      </c>
      <c r="AK56">
        <v>22.964917079999996</v>
      </c>
      <c r="AL56">
        <v>7.8021000000000003</v>
      </c>
      <c r="AM56">
        <v>0</v>
      </c>
      <c r="AN56">
        <v>0</v>
      </c>
      <c r="AO56">
        <v>1.5494976000000003</v>
      </c>
      <c r="AP56">
        <v>2.5317684000000003</v>
      </c>
      <c r="AQ56">
        <v>0</v>
      </c>
      <c r="AR56">
        <v>9.6975359999999995</v>
      </c>
      <c r="AS56">
        <v>5.021900640000001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26.790588499512481</v>
      </c>
      <c r="BB56">
        <f t="shared" si="0"/>
        <v>660.14756036089443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256.16680175672826</v>
      </c>
      <c r="L57">
        <v>0</v>
      </c>
      <c r="M57">
        <v>31.890595238095234</v>
      </c>
      <c r="N57">
        <v>51.879906009880621</v>
      </c>
      <c r="O57">
        <v>73.282206259120599</v>
      </c>
      <c r="P57">
        <v>53.469321555777185</v>
      </c>
      <c r="Q57">
        <v>0</v>
      </c>
      <c r="R57">
        <v>9.3083442307692312</v>
      </c>
      <c r="S57">
        <v>11.581427690100432</v>
      </c>
      <c r="T57">
        <v>0</v>
      </c>
      <c r="U57">
        <v>50.727173152402102</v>
      </c>
      <c r="V57">
        <v>7.9671554019984621</v>
      </c>
      <c r="W57">
        <v>19.188137142857144</v>
      </c>
      <c r="X57">
        <v>43.19177697841728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29.245065300000004</v>
      </c>
      <c r="AH57">
        <v>0</v>
      </c>
      <c r="AI57">
        <v>0</v>
      </c>
      <c r="AJ57">
        <v>0</v>
      </c>
      <c r="AK57">
        <v>22.964917079999996</v>
      </c>
      <c r="AL57">
        <v>7.8021000000000003</v>
      </c>
      <c r="AM57">
        <v>0</v>
      </c>
      <c r="AN57">
        <v>0</v>
      </c>
      <c r="AO57">
        <v>1.5494976000000003</v>
      </c>
      <c r="AP57">
        <v>2.5317684000000003</v>
      </c>
      <c r="AQ57">
        <v>0</v>
      </c>
      <c r="AR57">
        <v>4.8487679999999997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26.610537234566316</v>
      </c>
      <c r="BB57">
        <f t="shared" si="0"/>
        <v>655.71091928158012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256.16224011344377</v>
      </c>
      <c r="L58">
        <v>0</v>
      </c>
      <c r="M58">
        <v>31.890595238095234</v>
      </c>
      <c r="N58">
        <v>51.879906009880621</v>
      </c>
      <c r="O58">
        <v>73.282206259120599</v>
      </c>
      <c r="P58">
        <v>53.469321555777185</v>
      </c>
      <c r="Q58">
        <v>0</v>
      </c>
      <c r="R58">
        <v>9.3097135493372623</v>
      </c>
      <c r="S58">
        <v>11.580029585798819</v>
      </c>
      <c r="T58">
        <v>0</v>
      </c>
      <c r="U58">
        <v>50.727173152402102</v>
      </c>
      <c r="V58">
        <v>7.9654873697949053</v>
      </c>
      <c r="W58">
        <v>19.727710910354414</v>
      </c>
      <c r="X58">
        <v>43.19177697841728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29.245065300000004</v>
      </c>
      <c r="AH58">
        <v>0</v>
      </c>
      <c r="AI58">
        <v>0</v>
      </c>
      <c r="AJ58">
        <v>0</v>
      </c>
      <c r="AK58">
        <v>22.964917079999996</v>
      </c>
      <c r="AL58">
        <v>7.8021000000000003</v>
      </c>
      <c r="AM58">
        <v>0</v>
      </c>
      <c r="AN58">
        <v>0</v>
      </c>
      <c r="AO58">
        <v>1.5494976000000003</v>
      </c>
      <c r="AP58">
        <v>2.5317684000000003</v>
      </c>
      <c r="AQ58">
        <v>0</v>
      </c>
      <c r="AR58">
        <v>4.8487679999999997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26.631336109808046</v>
      </c>
      <c r="BB58">
        <f t="shared" si="0"/>
        <v>656.22343571261399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256.16224011344377</v>
      </c>
      <c r="L59">
        <v>0</v>
      </c>
      <c r="M59">
        <v>31.890595238095234</v>
      </c>
      <c r="N59">
        <v>51.879906009880621</v>
      </c>
      <c r="O59">
        <v>73.282206259120599</v>
      </c>
      <c r="P59">
        <v>53.469321555777185</v>
      </c>
      <c r="Q59">
        <v>0</v>
      </c>
      <c r="R59">
        <v>9.3097135493372623</v>
      </c>
      <c r="S59">
        <v>11.580029585798819</v>
      </c>
      <c r="T59">
        <v>0</v>
      </c>
      <c r="U59">
        <v>50.727173152402102</v>
      </c>
      <c r="V59">
        <v>7.9654873697949053</v>
      </c>
      <c r="W59">
        <v>20.374388571428568</v>
      </c>
      <c r="X59">
        <v>43.19177697841728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29.245065300000004</v>
      </c>
      <c r="AH59">
        <v>0</v>
      </c>
      <c r="AI59">
        <v>0</v>
      </c>
      <c r="AJ59">
        <v>0</v>
      </c>
      <c r="AK59">
        <v>22.964917079999996</v>
      </c>
      <c r="AL59">
        <v>1.7337999999999998</v>
      </c>
      <c r="AM59">
        <v>0</v>
      </c>
      <c r="AN59">
        <v>0</v>
      </c>
      <c r="AO59">
        <v>1.5494976000000003</v>
      </c>
      <c r="AP59">
        <v>2.5317684000000003</v>
      </c>
      <c r="AQ59">
        <v>0</v>
      </c>
      <c r="AR59">
        <v>4.8487679999999997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26.419892785896508</v>
      </c>
      <c r="BB59">
        <f t="shared" si="0"/>
        <v>651.01325669759967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256.16224011344377</v>
      </c>
      <c r="L60">
        <v>0</v>
      </c>
      <c r="M60">
        <v>31.890595238095234</v>
      </c>
      <c r="N60">
        <v>51.879906009880621</v>
      </c>
      <c r="O60">
        <v>73.282206259120599</v>
      </c>
      <c r="P60">
        <v>53.469321555777185</v>
      </c>
      <c r="Q60">
        <v>0</v>
      </c>
      <c r="R60">
        <v>9.3097135493372623</v>
      </c>
      <c r="S60">
        <v>11.580029585798819</v>
      </c>
      <c r="T60">
        <v>0</v>
      </c>
      <c r="U60">
        <v>50.727173152402102</v>
      </c>
      <c r="V60">
        <v>7.9654873697949053</v>
      </c>
      <c r="W60">
        <v>20.374388571428568</v>
      </c>
      <c r="X60">
        <v>43.19177697841728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29.245065300000004</v>
      </c>
      <c r="AH60">
        <v>0</v>
      </c>
      <c r="AI60">
        <v>0</v>
      </c>
      <c r="AJ60">
        <v>0</v>
      </c>
      <c r="AK60">
        <v>22.964917079999996</v>
      </c>
      <c r="AL60">
        <v>1.7337999999999998</v>
      </c>
      <c r="AM60">
        <v>0</v>
      </c>
      <c r="AN60">
        <v>0</v>
      </c>
      <c r="AO60">
        <v>1.5494976000000003</v>
      </c>
      <c r="AP60">
        <v>2.5317684000000003</v>
      </c>
      <c r="AQ60">
        <v>0</v>
      </c>
      <c r="AR60">
        <v>4.8487679999999997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26.419892785896508</v>
      </c>
      <c r="BB60">
        <f t="shared" si="0"/>
        <v>651.01325669759967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256.16261427531401</v>
      </c>
      <c r="L61">
        <v>0</v>
      </c>
      <c r="M61">
        <v>31.890595238095234</v>
      </c>
      <c r="N61">
        <v>51.879906009880621</v>
      </c>
      <c r="O61">
        <v>73.282206259120599</v>
      </c>
      <c r="P61">
        <v>53.469321555777185</v>
      </c>
      <c r="Q61">
        <v>0</v>
      </c>
      <c r="R61">
        <v>9.3097135493372623</v>
      </c>
      <c r="S61">
        <v>11.580029585798819</v>
      </c>
      <c r="T61">
        <v>0</v>
      </c>
      <c r="U61">
        <v>51.75935271484925</v>
      </c>
      <c r="V61">
        <v>7.9654873697949053</v>
      </c>
      <c r="W61">
        <v>20.374388571428568</v>
      </c>
      <c r="X61">
        <v>43.19177697841728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29.245065300000004</v>
      </c>
      <c r="AH61">
        <v>0</v>
      </c>
      <c r="AI61">
        <v>0</v>
      </c>
      <c r="AJ61">
        <v>0</v>
      </c>
      <c r="AK61">
        <v>22.964917079999996</v>
      </c>
      <c r="AL61">
        <v>1.7337999999999998</v>
      </c>
      <c r="AM61">
        <v>0</v>
      </c>
      <c r="AN61">
        <v>0</v>
      </c>
      <c r="AO61">
        <v>1.5494976000000003</v>
      </c>
      <c r="AP61">
        <v>2.5317684000000003</v>
      </c>
      <c r="AQ61">
        <v>0</v>
      </c>
      <c r="AR61">
        <v>4.8487679999999997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26.460162402075163</v>
      </c>
      <c r="BB61">
        <f t="shared" si="0"/>
        <v>652.00554080573841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256.16261427531401</v>
      </c>
      <c r="L62">
        <v>0</v>
      </c>
      <c r="M62">
        <v>31.890595238095234</v>
      </c>
      <c r="N62">
        <v>51.879906009880621</v>
      </c>
      <c r="O62">
        <v>73.282206259120599</v>
      </c>
      <c r="P62">
        <v>53.469321555777185</v>
      </c>
      <c r="Q62">
        <v>0</v>
      </c>
      <c r="R62">
        <v>9.3097135493372623</v>
      </c>
      <c r="S62">
        <v>11.580029585798819</v>
      </c>
      <c r="T62">
        <v>0</v>
      </c>
      <c r="U62">
        <v>51.75935271484925</v>
      </c>
      <c r="V62">
        <v>7.9654873697949053</v>
      </c>
      <c r="W62">
        <v>20.374388571428568</v>
      </c>
      <c r="X62">
        <v>43.19177697841728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29.245065300000004</v>
      </c>
      <c r="AH62">
        <v>0</v>
      </c>
      <c r="AI62">
        <v>0</v>
      </c>
      <c r="AJ62">
        <v>0</v>
      </c>
      <c r="AK62">
        <v>22.964917079999996</v>
      </c>
      <c r="AL62">
        <v>1.7337999999999998</v>
      </c>
      <c r="AM62">
        <v>0</v>
      </c>
      <c r="AN62">
        <v>0</v>
      </c>
      <c r="AO62">
        <v>1.5494976000000003</v>
      </c>
      <c r="AP62">
        <v>2.5317684000000003</v>
      </c>
      <c r="AQ62">
        <v>0</v>
      </c>
      <c r="AR62">
        <v>4.8487679999999997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26.460162402075163</v>
      </c>
      <c r="BB62">
        <f t="shared" si="0"/>
        <v>652.00554080573841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256.16261427531401</v>
      </c>
      <c r="L63">
        <v>0</v>
      </c>
      <c r="M63">
        <v>31.890595238095234</v>
      </c>
      <c r="N63">
        <v>51.879906009880621</v>
      </c>
      <c r="O63">
        <v>73.282206259120599</v>
      </c>
      <c r="P63">
        <v>25.306239739943113</v>
      </c>
      <c r="Q63">
        <v>0</v>
      </c>
      <c r="R63">
        <v>9.3097135493372623</v>
      </c>
      <c r="S63">
        <v>11.580029585798819</v>
      </c>
      <c r="T63">
        <v>0</v>
      </c>
      <c r="U63">
        <v>50.384977029096483</v>
      </c>
      <c r="V63">
        <v>7.9654873697949053</v>
      </c>
      <c r="W63">
        <v>20.374388571428568</v>
      </c>
      <c r="X63">
        <v>43.19177697841728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29.245065300000004</v>
      </c>
      <c r="AH63">
        <v>0</v>
      </c>
      <c r="AI63">
        <v>0</v>
      </c>
      <c r="AJ63">
        <v>0</v>
      </c>
      <c r="AK63">
        <v>22.964917079999996</v>
      </c>
      <c r="AL63">
        <v>1.7337999999999998</v>
      </c>
      <c r="AM63">
        <v>0</v>
      </c>
      <c r="AN63">
        <v>0</v>
      </c>
      <c r="AO63">
        <v>1.5494976000000003</v>
      </c>
      <c r="AP63">
        <v>2.5317684000000003</v>
      </c>
      <c r="AQ63">
        <v>0</v>
      </c>
      <c r="AR63">
        <v>4.8487679999999997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25.308201559513279</v>
      </c>
      <c r="BB63">
        <f t="shared" si="0"/>
        <v>623.62004414671344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256.16613046008365</v>
      </c>
      <c r="L64">
        <v>0</v>
      </c>
      <c r="M64">
        <v>31.890595238095234</v>
      </c>
      <c r="N64">
        <v>51.879906009880621</v>
      </c>
      <c r="O64">
        <v>73.282206259120599</v>
      </c>
      <c r="P64">
        <v>25.681581726876178</v>
      </c>
      <c r="Q64">
        <v>0</v>
      </c>
      <c r="R64">
        <v>9.3097135493372623</v>
      </c>
      <c r="S64">
        <v>11.580029585798819</v>
      </c>
      <c r="T64">
        <v>0</v>
      </c>
      <c r="U64">
        <v>50.384977029096483</v>
      </c>
      <c r="V64">
        <v>7.9654873697949053</v>
      </c>
      <c r="W64">
        <v>20.374388571428568</v>
      </c>
      <c r="X64">
        <v>43.19177697841728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29.245065300000004</v>
      </c>
      <c r="AH64">
        <v>0</v>
      </c>
      <c r="AI64">
        <v>0</v>
      </c>
      <c r="AJ64">
        <v>0</v>
      </c>
      <c r="AK64">
        <v>22.964917079999996</v>
      </c>
      <c r="AL64">
        <v>1.7337999999999998</v>
      </c>
      <c r="AM64">
        <v>0</v>
      </c>
      <c r="AN64">
        <v>0</v>
      </c>
      <c r="AO64">
        <v>1.5494976000000003</v>
      </c>
      <c r="AP64">
        <v>2.5317684000000003</v>
      </c>
      <c r="AQ64">
        <v>0</v>
      </c>
      <c r="AR64">
        <v>4.8487679999999997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25.322977067870468</v>
      </c>
      <c r="BB64">
        <f t="shared" si="0"/>
        <v>623.98412681005891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256.16613046008365</v>
      </c>
      <c r="L65">
        <v>0</v>
      </c>
      <c r="M65">
        <v>31.890595238095234</v>
      </c>
      <c r="N65">
        <v>51.879906009880621</v>
      </c>
      <c r="O65">
        <v>73.282206259120599</v>
      </c>
      <c r="P65">
        <v>25.681581726876178</v>
      </c>
      <c r="Q65">
        <v>0</v>
      </c>
      <c r="R65">
        <v>9.3097135493372623</v>
      </c>
      <c r="S65">
        <v>11.580029585798819</v>
      </c>
      <c r="T65">
        <v>0</v>
      </c>
      <c r="U65">
        <v>51.75935271484925</v>
      </c>
      <c r="V65">
        <v>7.9654873697949053</v>
      </c>
      <c r="W65">
        <v>20.374388571428568</v>
      </c>
      <c r="X65">
        <v>43.19177697841728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29.245065300000004</v>
      </c>
      <c r="AH65">
        <v>0</v>
      </c>
      <c r="AI65">
        <v>0</v>
      </c>
      <c r="AJ65">
        <v>0</v>
      </c>
      <c r="AK65">
        <v>22.964917079999996</v>
      </c>
      <c r="AL65">
        <v>1.7337999999999998</v>
      </c>
      <c r="AM65">
        <v>0</v>
      </c>
      <c r="AN65">
        <v>0</v>
      </c>
      <c r="AO65">
        <v>1.5494976000000003</v>
      </c>
      <c r="AP65">
        <v>2.5317684000000003</v>
      </c>
      <c r="AQ65">
        <v>0</v>
      </c>
      <c r="AR65">
        <v>5.8185215999999995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25.414398110014808</v>
      </c>
      <c r="BB65">
        <f t="shared" si="0"/>
        <v>626.23683505366751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256.16613046008365</v>
      </c>
      <c r="L66">
        <v>0</v>
      </c>
      <c r="M66">
        <v>31.890595238095234</v>
      </c>
      <c r="N66">
        <v>51.879906009880621</v>
      </c>
      <c r="O66">
        <v>73.282206259120599</v>
      </c>
      <c r="P66">
        <v>25.681581726876178</v>
      </c>
      <c r="Q66">
        <v>0</v>
      </c>
      <c r="R66">
        <v>9.3097135493372623</v>
      </c>
      <c r="S66">
        <v>11.580029585798819</v>
      </c>
      <c r="T66">
        <v>0</v>
      </c>
      <c r="U66">
        <v>51.75935271484925</v>
      </c>
      <c r="V66">
        <v>7.9654873697949053</v>
      </c>
      <c r="W66">
        <v>20.374388571428568</v>
      </c>
      <c r="X66">
        <v>43.19177697841728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29.245065300000004</v>
      </c>
      <c r="AH66">
        <v>0</v>
      </c>
      <c r="AI66">
        <v>0</v>
      </c>
      <c r="AJ66">
        <v>0</v>
      </c>
      <c r="AK66">
        <v>22.964917079999996</v>
      </c>
      <c r="AL66">
        <v>1.7337999999999998</v>
      </c>
      <c r="AM66">
        <v>0</v>
      </c>
      <c r="AN66">
        <v>0</v>
      </c>
      <c r="AO66">
        <v>1.5494976000000003</v>
      </c>
      <c r="AP66">
        <v>2.5317684000000003</v>
      </c>
      <c r="AQ66">
        <v>0</v>
      </c>
      <c r="AR66">
        <v>5.8185215999999995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25.414398110014808</v>
      </c>
      <c r="BB66">
        <f t="shared" si="0"/>
        <v>626.23683505366751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256.16613046008365</v>
      </c>
      <c r="L67">
        <v>0</v>
      </c>
      <c r="M67">
        <v>31.890595238095234</v>
      </c>
      <c r="N67">
        <v>51.879906009880621</v>
      </c>
      <c r="O67">
        <v>73.282206259120599</v>
      </c>
      <c r="P67">
        <v>25.681581726876178</v>
      </c>
      <c r="Q67">
        <v>0</v>
      </c>
      <c r="R67">
        <v>9.3097135493372623</v>
      </c>
      <c r="S67">
        <v>11.580029585798819</v>
      </c>
      <c r="T67">
        <v>0</v>
      </c>
      <c r="U67">
        <v>51.75935271484925</v>
      </c>
      <c r="V67">
        <v>5.7073059132697317</v>
      </c>
      <c r="W67">
        <v>20.374388571428568</v>
      </c>
      <c r="X67">
        <v>43.19177697841728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6.7624751999999999</v>
      </c>
      <c r="AF67">
        <v>6.1510581000000011</v>
      </c>
      <c r="AG67">
        <v>29.245065300000004</v>
      </c>
      <c r="AH67">
        <v>0</v>
      </c>
      <c r="AI67">
        <v>0</v>
      </c>
      <c r="AJ67">
        <v>0</v>
      </c>
      <c r="AK67">
        <v>22.964917079999996</v>
      </c>
      <c r="AL67">
        <v>1.7337999999999998</v>
      </c>
      <c r="AM67">
        <v>0</v>
      </c>
      <c r="AN67">
        <v>0</v>
      </c>
      <c r="AO67">
        <v>1.5494976000000003</v>
      </c>
      <c r="AP67">
        <v>2.5317684000000003</v>
      </c>
      <c r="AQ67">
        <v>0</v>
      </c>
      <c r="AR67">
        <v>5.8185215999999995</v>
      </c>
      <c r="AS67">
        <v>5.3173065600000005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25.852998457263375</v>
      </c>
      <c r="BB67">
        <f t="shared" si="0"/>
        <v>637.04439838989367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256.16613046008365</v>
      </c>
      <c r="L68">
        <v>0</v>
      </c>
      <c r="M68">
        <v>31.890595238095234</v>
      </c>
      <c r="N68">
        <v>51.879906009880621</v>
      </c>
      <c r="O68">
        <v>73.282206259120599</v>
      </c>
      <c r="P68">
        <v>25.681581726876178</v>
      </c>
      <c r="Q68">
        <v>0</v>
      </c>
      <c r="R68">
        <v>9.3097135493372623</v>
      </c>
      <c r="S68">
        <v>11.580029585798819</v>
      </c>
      <c r="T68">
        <v>0</v>
      </c>
      <c r="U68">
        <v>51.75935271484925</v>
      </c>
      <c r="V68">
        <v>5.7073059132697317</v>
      </c>
      <c r="W68">
        <v>20.374388571428568</v>
      </c>
      <c r="X68">
        <v>43.19177697841728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4.0037560500000007</v>
      </c>
      <c r="AE68">
        <v>13.5249504</v>
      </c>
      <c r="AF68">
        <v>6.1510581000000011</v>
      </c>
      <c r="AG68">
        <v>29.245065300000004</v>
      </c>
      <c r="AH68">
        <v>0</v>
      </c>
      <c r="AI68">
        <v>0</v>
      </c>
      <c r="AJ68">
        <v>0</v>
      </c>
      <c r="AK68">
        <v>22.964917079999996</v>
      </c>
      <c r="AL68">
        <v>1.7337999999999998</v>
      </c>
      <c r="AM68">
        <v>0</v>
      </c>
      <c r="AN68">
        <v>0</v>
      </c>
      <c r="AO68">
        <v>1.5494976000000003</v>
      </c>
      <c r="AP68">
        <v>2.5317684000000003</v>
      </c>
      <c r="AQ68">
        <v>9.3010710000000003</v>
      </c>
      <c r="AR68">
        <v>5.8185215999999995</v>
      </c>
      <c r="AS68">
        <v>5.3173065600000005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26.635623202063378</v>
      </c>
      <c r="BB68">
        <f t="shared" ref="BB68:BB99" si="1">SUM(B68:AZ68)-BA68</f>
        <v>656.32907589509364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256.16613046008365</v>
      </c>
      <c r="L69">
        <v>0</v>
      </c>
      <c r="M69">
        <v>31.890595238095234</v>
      </c>
      <c r="N69">
        <v>51.879906009880621</v>
      </c>
      <c r="O69">
        <v>73.282206259120599</v>
      </c>
      <c r="P69">
        <v>25.681581726876178</v>
      </c>
      <c r="Q69">
        <v>0</v>
      </c>
      <c r="R69">
        <v>9.3097135493372623</v>
      </c>
      <c r="S69">
        <v>11.580029585798819</v>
      </c>
      <c r="T69">
        <v>0</v>
      </c>
      <c r="U69">
        <v>51.75935271484925</v>
      </c>
      <c r="V69">
        <v>5.7073059132697317</v>
      </c>
      <c r="W69">
        <v>20.374388571428568</v>
      </c>
      <c r="X69">
        <v>43.19177697841728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4.0037560500000007</v>
      </c>
      <c r="AE69">
        <v>13.5249504</v>
      </c>
      <c r="AF69">
        <v>6.1510581000000011</v>
      </c>
      <c r="AG69">
        <v>29.245065300000004</v>
      </c>
      <c r="AH69">
        <v>8.3181340000000006</v>
      </c>
      <c r="AI69">
        <v>0</v>
      </c>
      <c r="AJ69">
        <v>0</v>
      </c>
      <c r="AK69">
        <v>22.964917079999996</v>
      </c>
      <c r="AL69">
        <v>1.7337999999999998</v>
      </c>
      <c r="AM69">
        <v>0</v>
      </c>
      <c r="AN69">
        <v>0</v>
      </c>
      <c r="AO69">
        <v>1.9368720000000001</v>
      </c>
      <c r="AP69">
        <v>2.5317684000000003</v>
      </c>
      <c r="AQ69">
        <v>10.785749000000001</v>
      </c>
      <c r="AR69">
        <v>5.8185215999999995</v>
      </c>
      <c r="AS69">
        <v>5.3173065600000005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27.033040471663369</v>
      </c>
      <c r="BB69">
        <f t="shared" si="1"/>
        <v>666.1218450254936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256.16613046008365</v>
      </c>
      <c r="L70">
        <v>0</v>
      </c>
      <c r="M70">
        <v>31.890595238095234</v>
      </c>
      <c r="N70">
        <v>51.879906009880621</v>
      </c>
      <c r="O70">
        <v>73.282206259120599</v>
      </c>
      <c r="P70">
        <v>25.681581726876178</v>
      </c>
      <c r="Q70">
        <v>0</v>
      </c>
      <c r="R70">
        <v>9.3097135493372623</v>
      </c>
      <c r="S70">
        <v>11.580029585798819</v>
      </c>
      <c r="T70">
        <v>0</v>
      </c>
      <c r="U70">
        <v>51.75935271484925</v>
      </c>
      <c r="V70">
        <v>5.7073059132697317</v>
      </c>
      <c r="W70">
        <v>20.374388571428568</v>
      </c>
      <c r="X70">
        <v>43.19177697841728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4.0037560500000007</v>
      </c>
      <c r="AE70">
        <v>13.5249504</v>
      </c>
      <c r="AF70">
        <v>6.1510581000000011</v>
      </c>
      <c r="AG70">
        <v>29.245065300000004</v>
      </c>
      <c r="AH70">
        <v>16.636268000000001</v>
      </c>
      <c r="AI70">
        <v>0</v>
      </c>
      <c r="AJ70">
        <v>0</v>
      </c>
      <c r="AK70">
        <v>22.964917079999996</v>
      </c>
      <c r="AL70">
        <v>1.7337999999999998</v>
      </c>
      <c r="AM70">
        <v>0</v>
      </c>
      <c r="AN70">
        <v>0</v>
      </c>
      <c r="AO70">
        <v>1.9368720000000001</v>
      </c>
      <c r="AP70">
        <v>2.5317684000000003</v>
      </c>
      <c r="AQ70">
        <v>21.571498000000002</v>
      </c>
      <c r="AR70">
        <v>5.8185215999999995</v>
      </c>
      <c r="AS70">
        <v>5.3173065600000005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27.77809190866337</v>
      </c>
      <c r="BB70">
        <f t="shared" si="1"/>
        <v>684.48067658849368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256.16613046008365</v>
      </c>
      <c r="L71">
        <v>0</v>
      </c>
      <c r="M71">
        <v>31.890595238095234</v>
      </c>
      <c r="N71">
        <v>51.879906009880621</v>
      </c>
      <c r="O71">
        <v>73.282206259120599</v>
      </c>
      <c r="P71">
        <v>25.681581726876178</v>
      </c>
      <c r="Q71">
        <v>0</v>
      </c>
      <c r="R71">
        <v>9.3097135493372623</v>
      </c>
      <c r="S71">
        <v>11.580029585798819</v>
      </c>
      <c r="T71">
        <v>0</v>
      </c>
      <c r="U71">
        <v>51.75935271484925</v>
      </c>
      <c r="V71">
        <v>5.7073059132697317</v>
      </c>
      <c r="W71">
        <v>20.374388571428568</v>
      </c>
      <c r="X71">
        <v>43.19177697841728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4.0037560500000007</v>
      </c>
      <c r="AE71">
        <v>13.5249504</v>
      </c>
      <c r="AF71">
        <v>6.1510581000000011</v>
      </c>
      <c r="AG71">
        <v>29.245065300000004</v>
      </c>
      <c r="AH71">
        <v>20.54579098</v>
      </c>
      <c r="AI71">
        <v>0</v>
      </c>
      <c r="AJ71">
        <v>0</v>
      </c>
      <c r="AK71">
        <v>22.964917079999996</v>
      </c>
      <c r="AL71">
        <v>1.7337999999999998</v>
      </c>
      <c r="AM71">
        <v>0</v>
      </c>
      <c r="AN71">
        <v>0</v>
      </c>
      <c r="AO71">
        <v>1.9368720000000001</v>
      </c>
      <c r="AP71">
        <v>2.2504607999999995</v>
      </c>
      <c r="AQ71">
        <v>21.571498000000002</v>
      </c>
      <c r="AR71">
        <v>5.8185215999999995</v>
      </c>
      <c r="AS71">
        <v>5.3173065600000005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27.919592002863368</v>
      </c>
      <c r="BB71">
        <f t="shared" si="1"/>
        <v>687.96739187429364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256.16613046008365</v>
      </c>
      <c r="L72">
        <v>0</v>
      </c>
      <c r="M72">
        <v>31.890595238095234</v>
      </c>
      <c r="N72">
        <v>51.879906009880621</v>
      </c>
      <c r="O72">
        <v>73.282206259120599</v>
      </c>
      <c r="P72">
        <v>25.681581726876178</v>
      </c>
      <c r="Q72">
        <v>0</v>
      </c>
      <c r="R72">
        <v>9.3097135493372623</v>
      </c>
      <c r="S72">
        <v>11.580029585798819</v>
      </c>
      <c r="T72">
        <v>0</v>
      </c>
      <c r="U72">
        <v>51.75935271484925</v>
      </c>
      <c r="V72">
        <v>5.7073059132697317</v>
      </c>
      <c r="W72">
        <v>20.374388571428568</v>
      </c>
      <c r="X72">
        <v>43.19177697841728</v>
      </c>
      <c r="Y72">
        <v>0</v>
      </c>
      <c r="Z72">
        <v>0</v>
      </c>
      <c r="AA72">
        <v>0</v>
      </c>
      <c r="AB72">
        <v>0</v>
      </c>
      <c r="AC72">
        <v>4.2505959439999996</v>
      </c>
      <c r="AD72">
        <v>4.0037560500000007</v>
      </c>
      <c r="AE72">
        <v>13.5249504</v>
      </c>
      <c r="AF72">
        <v>6.1510581000000011</v>
      </c>
      <c r="AG72">
        <v>29.245065300000004</v>
      </c>
      <c r="AH72">
        <v>26.909163489999997</v>
      </c>
      <c r="AI72">
        <v>1.6773518999999999</v>
      </c>
      <c r="AJ72">
        <v>0</v>
      </c>
      <c r="AK72">
        <v>22.964917079999996</v>
      </c>
      <c r="AL72">
        <v>1.7337999999999998</v>
      </c>
      <c r="AM72">
        <v>0</v>
      </c>
      <c r="AN72">
        <v>0</v>
      </c>
      <c r="AO72">
        <v>1.9368720000000001</v>
      </c>
      <c r="AP72">
        <v>2.2504607999999995</v>
      </c>
      <c r="AQ72">
        <v>21.571498000000002</v>
      </c>
      <c r="AR72">
        <v>5.8185215999999995</v>
      </c>
      <c r="AS72">
        <v>5.3173065600000005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28.398953642663372</v>
      </c>
      <c r="BB72">
        <f t="shared" si="1"/>
        <v>699.77935058849357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256.16613046008365</v>
      </c>
      <c r="L73">
        <v>0</v>
      </c>
      <c r="M73">
        <v>31.890595238095234</v>
      </c>
      <c r="N73">
        <v>51.879906009880621</v>
      </c>
      <c r="O73">
        <v>73.282206259120599</v>
      </c>
      <c r="P73">
        <v>25.681581726876178</v>
      </c>
      <c r="Q73">
        <v>0</v>
      </c>
      <c r="R73">
        <v>9.3097135493372623</v>
      </c>
      <c r="S73">
        <v>11.580029585798819</v>
      </c>
      <c r="T73">
        <v>0</v>
      </c>
      <c r="U73">
        <v>51.75935271484925</v>
      </c>
      <c r="V73">
        <v>5.7073059132697317</v>
      </c>
      <c r="W73">
        <v>20.374388571428568</v>
      </c>
      <c r="X73">
        <v>43.19177697841728</v>
      </c>
      <c r="Y73">
        <v>0</v>
      </c>
      <c r="Z73">
        <v>0</v>
      </c>
      <c r="AA73">
        <v>6.1413336000000012</v>
      </c>
      <c r="AB73">
        <v>0</v>
      </c>
      <c r="AC73">
        <v>8.5011918879999993</v>
      </c>
      <c r="AD73">
        <v>4.0037560500000007</v>
      </c>
      <c r="AE73">
        <v>13.5249504</v>
      </c>
      <c r="AF73">
        <v>6.1510581000000011</v>
      </c>
      <c r="AG73">
        <v>29.245065300000004</v>
      </c>
      <c r="AH73">
        <v>30.818686470000003</v>
      </c>
      <c r="AI73">
        <v>7.268524900000001</v>
      </c>
      <c r="AJ73">
        <v>0</v>
      </c>
      <c r="AK73">
        <v>22.964917079999996</v>
      </c>
      <c r="AL73">
        <v>1.7337999999999998</v>
      </c>
      <c r="AM73">
        <v>0</v>
      </c>
      <c r="AN73">
        <v>0</v>
      </c>
      <c r="AO73">
        <v>1.6786224000000003</v>
      </c>
      <c r="AP73">
        <v>1.6878455999999999</v>
      </c>
      <c r="AQ73">
        <v>32.357247000000001</v>
      </c>
      <c r="AR73">
        <v>7.2731519999999996</v>
      </c>
      <c r="AS73">
        <v>5.3173065600000005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29.62012712446338</v>
      </c>
      <c r="BB73">
        <f t="shared" si="1"/>
        <v>729.87031723069356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256.16613046008365</v>
      </c>
      <c r="L74">
        <v>0</v>
      </c>
      <c r="M74">
        <v>31.890595238095234</v>
      </c>
      <c r="N74">
        <v>51.879906009880621</v>
      </c>
      <c r="O74">
        <v>73.282206259120599</v>
      </c>
      <c r="P74">
        <v>25.681581726876178</v>
      </c>
      <c r="Q74">
        <v>0</v>
      </c>
      <c r="R74">
        <v>9.3097135493372623</v>
      </c>
      <c r="S74">
        <v>11.580029585798819</v>
      </c>
      <c r="T74">
        <v>0</v>
      </c>
      <c r="U74">
        <v>51.75935271484925</v>
      </c>
      <c r="V74">
        <v>5.7073059132697317</v>
      </c>
      <c r="W74">
        <v>20.374388571428568</v>
      </c>
      <c r="X74">
        <v>43.19177697841728</v>
      </c>
      <c r="Y74">
        <v>0</v>
      </c>
      <c r="Z74">
        <v>2.8784289599999999</v>
      </c>
      <c r="AA74">
        <v>6.1413336000000012</v>
      </c>
      <c r="AB74">
        <v>5.7369297999999995</v>
      </c>
      <c r="AC74">
        <v>8.5011918879999993</v>
      </c>
      <c r="AD74">
        <v>8.0075121000000014</v>
      </c>
      <c r="AE74">
        <v>21.714307867199999</v>
      </c>
      <c r="AF74">
        <v>6.1510581000000011</v>
      </c>
      <c r="AG74">
        <v>29.245065300000004</v>
      </c>
      <c r="AH74">
        <v>41.091581959999999</v>
      </c>
      <c r="AI74">
        <v>7.268524900000001</v>
      </c>
      <c r="AJ74">
        <v>0</v>
      </c>
      <c r="AK74">
        <v>22.964917079999996</v>
      </c>
      <c r="AL74">
        <v>1.7337999999999998</v>
      </c>
      <c r="AM74">
        <v>0</v>
      </c>
      <c r="AN74">
        <v>0</v>
      </c>
      <c r="AO74">
        <v>1.6786224000000003</v>
      </c>
      <c r="AP74">
        <v>1.6878455999999999</v>
      </c>
      <c r="AQ74">
        <v>32.357247000000001</v>
      </c>
      <c r="AR74">
        <v>7.2731519999999996</v>
      </c>
      <c r="AS74">
        <v>5.3173065600000005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30.832300240363374</v>
      </c>
      <c r="BB74">
        <f t="shared" si="1"/>
        <v>759.73951188199351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256.16613046008365</v>
      </c>
      <c r="L75">
        <v>0</v>
      </c>
      <c r="M75">
        <v>31.890595238095234</v>
      </c>
      <c r="N75">
        <v>51.879906009880621</v>
      </c>
      <c r="O75">
        <v>73.282206259120599</v>
      </c>
      <c r="P75">
        <v>25.681581726876178</v>
      </c>
      <c r="Q75">
        <v>0</v>
      </c>
      <c r="R75">
        <v>9.3097135493372623</v>
      </c>
      <c r="S75">
        <v>11.580029585798819</v>
      </c>
      <c r="T75">
        <v>0</v>
      </c>
      <c r="U75">
        <v>51.75935271484925</v>
      </c>
      <c r="V75">
        <v>5.7073059132697317</v>
      </c>
      <c r="W75">
        <v>20.374388571428568</v>
      </c>
      <c r="X75">
        <v>43.19177697841728</v>
      </c>
      <c r="Y75">
        <v>0</v>
      </c>
      <c r="Z75">
        <v>2.8784289599999999</v>
      </c>
      <c r="AA75">
        <v>12.317364000000001</v>
      </c>
      <c r="AB75">
        <v>5.7369297999999995</v>
      </c>
      <c r="AC75">
        <v>12.751787831999998</v>
      </c>
      <c r="AD75">
        <v>8.0075121000000014</v>
      </c>
      <c r="AE75">
        <v>21.714307867199999</v>
      </c>
      <c r="AF75">
        <v>6.1510581000000011</v>
      </c>
      <c r="AG75">
        <v>29.245065300000004</v>
      </c>
      <c r="AH75">
        <v>50.366301369999988</v>
      </c>
      <c r="AI75">
        <v>7.268524900000001</v>
      </c>
      <c r="AJ75">
        <v>0</v>
      </c>
      <c r="AK75">
        <v>22.964917079999996</v>
      </c>
      <c r="AL75">
        <v>7.8021000000000003</v>
      </c>
      <c r="AM75">
        <v>0</v>
      </c>
      <c r="AN75">
        <v>0</v>
      </c>
      <c r="AO75">
        <v>1.6786224000000003</v>
      </c>
      <c r="AP75">
        <v>1.6878455999999999</v>
      </c>
      <c r="AQ75">
        <v>43.142996000000004</v>
      </c>
      <c r="AR75">
        <v>9.6975359999999995</v>
      </c>
      <c r="AS75">
        <v>5.3173065600000005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32.352511328663368</v>
      </c>
      <c r="BB75">
        <f t="shared" si="1"/>
        <v>797.19907954769349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256.16613046008365</v>
      </c>
      <c r="L76">
        <v>0</v>
      </c>
      <c r="M76">
        <v>31.890595238095234</v>
      </c>
      <c r="N76">
        <v>51.879906009880621</v>
      </c>
      <c r="O76">
        <v>73.282206259120599</v>
      </c>
      <c r="P76">
        <v>25.681581726876178</v>
      </c>
      <c r="Q76">
        <v>0</v>
      </c>
      <c r="R76">
        <v>9.3097135493372623</v>
      </c>
      <c r="S76">
        <v>11.580029585798819</v>
      </c>
      <c r="T76">
        <v>0</v>
      </c>
      <c r="U76">
        <v>51.75935271484925</v>
      </c>
      <c r="V76">
        <v>5.7073059132697317</v>
      </c>
      <c r="W76">
        <v>20.374388571428568</v>
      </c>
      <c r="X76">
        <v>43.19177697841728</v>
      </c>
      <c r="Y76">
        <v>0</v>
      </c>
      <c r="Z76">
        <v>5.7568579199999999</v>
      </c>
      <c r="AA76">
        <v>18.511436736000004</v>
      </c>
      <c r="AB76">
        <v>17.35128564</v>
      </c>
      <c r="AC76">
        <v>12.751787831999998</v>
      </c>
      <c r="AD76">
        <v>8.0075121000000014</v>
      </c>
      <c r="AE76">
        <v>21.714307867199999</v>
      </c>
      <c r="AF76">
        <v>13.669018000000003</v>
      </c>
      <c r="AG76">
        <v>29.245065300000004</v>
      </c>
      <c r="AH76">
        <v>61.637372940000006</v>
      </c>
      <c r="AI76">
        <v>7.268524900000001</v>
      </c>
      <c r="AJ76">
        <v>0</v>
      </c>
      <c r="AK76">
        <v>22.964917079999996</v>
      </c>
      <c r="AL76">
        <v>17.337999999999997</v>
      </c>
      <c r="AM76">
        <v>0</v>
      </c>
      <c r="AN76">
        <v>0</v>
      </c>
      <c r="AO76">
        <v>1.6786224000000003</v>
      </c>
      <c r="AP76">
        <v>1.6878455999999999</v>
      </c>
      <c r="AQ76">
        <v>43.142996000000004</v>
      </c>
      <c r="AR76">
        <v>9.6975359999999995</v>
      </c>
      <c r="AS76">
        <v>5.3173065600000005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34.263971174963373</v>
      </c>
      <c r="BB76">
        <f t="shared" si="1"/>
        <v>844.29940870739358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256.16613046008365</v>
      </c>
      <c r="L77">
        <v>0</v>
      </c>
      <c r="M77">
        <v>31.890595238095234</v>
      </c>
      <c r="N77">
        <v>51.879906009880621</v>
      </c>
      <c r="O77">
        <v>73.282206259120599</v>
      </c>
      <c r="P77">
        <v>25.681581726876178</v>
      </c>
      <c r="Q77">
        <v>0</v>
      </c>
      <c r="R77">
        <v>9.3097135493372623</v>
      </c>
      <c r="S77">
        <v>11.580029585798819</v>
      </c>
      <c r="T77">
        <v>0</v>
      </c>
      <c r="U77">
        <v>51.75935271484925</v>
      </c>
      <c r="V77">
        <v>5.7073059132697317</v>
      </c>
      <c r="W77">
        <v>20.374388571428568</v>
      </c>
      <c r="X77">
        <v>43.19177697841728</v>
      </c>
      <c r="Y77">
        <v>0</v>
      </c>
      <c r="Z77">
        <v>5.7568579199999999</v>
      </c>
      <c r="AA77">
        <v>18.511436736000004</v>
      </c>
      <c r="AB77">
        <v>17.35128564</v>
      </c>
      <c r="AC77">
        <v>12.751787831999998</v>
      </c>
      <c r="AD77">
        <v>8.0075121000000014</v>
      </c>
      <c r="AE77">
        <v>21.714307867199999</v>
      </c>
      <c r="AF77">
        <v>13.669018000000003</v>
      </c>
      <c r="AG77">
        <v>29.245065300000004</v>
      </c>
      <c r="AH77">
        <v>61.637372940000006</v>
      </c>
      <c r="AI77">
        <v>7.268524900000001</v>
      </c>
      <c r="AJ77">
        <v>0</v>
      </c>
      <c r="AK77">
        <v>22.964917079999996</v>
      </c>
      <c r="AL77">
        <v>52.013999999999989</v>
      </c>
      <c r="AM77">
        <v>0</v>
      </c>
      <c r="AN77">
        <v>0</v>
      </c>
      <c r="AO77">
        <v>1.8077471999999999</v>
      </c>
      <c r="AP77">
        <v>1.6878455999999999</v>
      </c>
      <c r="AQ77">
        <v>43.142996000000004</v>
      </c>
      <c r="AR77">
        <v>9.6975359999999995</v>
      </c>
      <c r="AS77">
        <v>5.3173065600000005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35.621371042163375</v>
      </c>
      <c r="BB77">
        <f t="shared" si="1"/>
        <v>877.74713364019362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256.16613046008365</v>
      </c>
      <c r="L78">
        <v>0</v>
      </c>
      <c r="M78">
        <v>31.890595238095234</v>
      </c>
      <c r="N78">
        <v>51.879906009880621</v>
      </c>
      <c r="O78">
        <v>73.282206259120599</v>
      </c>
      <c r="P78">
        <v>25.681581726876178</v>
      </c>
      <c r="Q78">
        <v>0</v>
      </c>
      <c r="R78">
        <v>9.3097135493372623</v>
      </c>
      <c r="S78">
        <v>11.580029585798819</v>
      </c>
      <c r="T78">
        <v>0</v>
      </c>
      <c r="U78">
        <v>51.75935271484925</v>
      </c>
      <c r="V78">
        <v>5.7073059132697317</v>
      </c>
      <c r="W78">
        <v>20.374388571428568</v>
      </c>
      <c r="X78">
        <v>43.19177697841728</v>
      </c>
      <c r="Y78">
        <v>0</v>
      </c>
      <c r="Z78">
        <v>5.7568579199999999</v>
      </c>
      <c r="AA78">
        <v>18.511436736000004</v>
      </c>
      <c r="AB78">
        <v>17.35128564</v>
      </c>
      <c r="AC78">
        <v>12.751787831999998</v>
      </c>
      <c r="AD78">
        <v>8.0075121000000014</v>
      </c>
      <c r="AE78">
        <v>21.714307867199999</v>
      </c>
      <c r="AF78">
        <v>13.669018000000003</v>
      </c>
      <c r="AG78">
        <v>29.245065300000004</v>
      </c>
      <c r="AH78">
        <v>61.637372940000006</v>
      </c>
      <c r="AI78">
        <v>7.268524900000001</v>
      </c>
      <c r="AJ78">
        <v>0</v>
      </c>
      <c r="AK78">
        <v>22.964917079999996</v>
      </c>
      <c r="AL78">
        <v>52.013999999999989</v>
      </c>
      <c r="AM78">
        <v>0</v>
      </c>
      <c r="AN78">
        <v>0</v>
      </c>
      <c r="AO78">
        <v>1.8077471999999999</v>
      </c>
      <c r="AP78">
        <v>1.6878455999999999</v>
      </c>
      <c r="AQ78">
        <v>43.142996000000004</v>
      </c>
      <c r="AR78">
        <v>9.6975359999999995</v>
      </c>
      <c r="AS78">
        <v>5.3173065600000005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35.621371042163375</v>
      </c>
      <c r="BB78">
        <f t="shared" si="1"/>
        <v>877.74713364019362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256.16613046008365</v>
      </c>
      <c r="L79">
        <v>0</v>
      </c>
      <c r="M79">
        <v>31.890595238095234</v>
      </c>
      <c r="N79">
        <v>51.879906009880621</v>
      </c>
      <c r="O79">
        <v>73.282206259120599</v>
      </c>
      <c r="P79">
        <v>25.681581726876178</v>
      </c>
      <c r="Q79">
        <v>0</v>
      </c>
      <c r="R79">
        <v>9.3097135493372623</v>
      </c>
      <c r="S79">
        <v>11.580029585798819</v>
      </c>
      <c r="T79">
        <v>0</v>
      </c>
      <c r="U79">
        <v>51.75935271484925</v>
      </c>
      <c r="V79">
        <v>5.7073059132697317</v>
      </c>
      <c r="W79">
        <v>20.374388571428568</v>
      </c>
      <c r="X79">
        <v>43.19177697841728</v>
      </c>
      <c r="Y79">
        <v>0</v>
      </c>
      <c r="Z79">
        <v>5.7568579199999999</v>
      </c>
      <c r="AA79">
        <v>18.511436736000004</v>
      </c>
      <c r="AB79">
        <v>17.35128564</v>
      </c>
      <c r="AC79">
        <v>12.751787831999998</v>
      </c>
      <c r="AD79">
        <v>8.0075121000000014</v>
      </c>
      <c r="AE79">
        <v>21.714307867199999</v>
      </c>
      <c r="AF79">
        <v>13.669018000000003</v>
      </c>
      <c r="AG79">
        <v>29.245065300000004</v>
      </c>
      <c r="AH79">
        <v>61.637372940000006</v>
      </c>
      <c r="AI79">
        <v>1.6773518999999999</v>
      </c>
      <c r="AJ79">
        <v>0</v>
      </c>
      <c r="AK79">
        <v>22.964917079999996</v>
      </c>
      <c r="AL79">
        <v>52.013999999999989</v>
      </c>
      <c r="AM79">
        <v>0</v>
      </c>
      <c r="AN79">
        <v>0</v>
      </c>
      <c r="AO79">
        <v>1.8077471999999999</v>
      </c>
      <c r="AP79">
        <v>1.6878455999999999</v>
      </c>
      <c r="AQ79">
        <v>43.142996000000004</v>
      </c>
      <c r="AR79">
        <v>9.6975359999999995</v>
      </c>
      <c r="AS79">
        <v>5.9081183999999993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35.426357044763378</v>
      </c>
      <c r="BB79">
        <f t="shared" si="1"/>
        <v>872.94178647759361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256.16613046008365</v>
      </c>
      <c r="L80">
        <v>0</v>
      </c>
      <c r="M80">
        <v>31.890595238095234</v>
      </c>
      <c r="N80">
        <v>51.879906009880621</v>
      </c>
      <c r="O80">
        <v>73.282206259120599</v>
      </c>
      <c r="P80">
        <v>25.681581726876178</v>
      </c>
      <c r="Q80">
        <v>0</v>
      </c>
      <c r="R80">
        <v>9.3097135493372623</v>
      </c>
      <c r="S80">
        <v>11.580029585798819</v>
      </c>
      <c r="T80">
        <v>0</v>
      </c>
      <c r="U80">
        <v>51.75935271484925</v>
      </c>
      <c r="V80">
        <v>5.7073059132697317</v>
      </c>
      <c r="W80">
        <v>20.374388571428568</v>
      </c>
      <c r="X80">
        <v>43.19177697841728</v>
      </c>
      <c r="Y80">
        <v>0</v>
      </c>
      <c r="Z80">
        <v>5.7568579199999999</v>
      </c>
      <c r="AA80">
        <v>18.511436736000004</v>
      </c>
      <c r="AB80">
        <v>17.35128564</v>
      </c>
      <c r="AC80">
        <v>12.751787831999998</v>
      </c>
      <c r="AD80">
        <v>8.0075121000000014</v>
      </c>
      <c r="AE80">
        <v>21.714307867199999</v>
      </c>
      <c r="AF80">
        <v>13.669018000000003</v>
      </c>
      <c r="AG80">
        <v>29.245065300000004</v>
      </c>
      <c r="AH80">
        <v>61.637372940000006</v>
      </c>
      <c r="AI80">
        <v>0</v>
      </c>
      <c r="AJ80">
        <v>0</v>
      </c>
      <c r="AK80">
        <v>22.964917079999996</v>
      </c>
      <c r="AL80">
        <v>17.337999999999997</v>
      </c>
      <c r="AM80">
        <v>0</v>
      </c>
      <c r="AN80">
        <v>0</v>
      </c>
      <c r="AO80">
        <v>1.8077471999999999</v>
      </c>
      <c r="AP80">
        <v>1.6878455999999999</v>
      </c>
      <c r="AQ80">
        <v>43.142996000000004</v>
      </c>
      <c r="AR80">
        <v>11.637043199999999</v>
      </c>
      <c r="AS80">
        <v>5.9081183999999993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34.084217101463381</v>
      </c>
      <c r="BB80">
        <f t="shared" si="1"/>
        <v>839.8700817208935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256.16613046008365</v>
      </c>
      <c r="L81">
        <v>0</v>
      </c>
      <c r="M81">
        <v>31.890595238095234</v>
      </c>
      <c r="N81">
        <v>51.879906009880621</v>
      </c>
      <c r="O81">
        <v>73.282206259120599</v>
      </c>
      <c r="P81">
        <v>25.681581726876178</v>
      </c>
      <c r="Q81">
        <v>0</v>
      </c>
      <c r="R81">
        <v>9.3097135493372623</v>
      </c>
      <c r="S81">
        <v>11.580029585798819</v>
      </c>
      <c r="T81">
        <v>0</v>
      </c>
      <c r="U81">
        <v>51.75935271484925</v>
      </c>
      <c r="V81">
        <v>5.7633403816466551</v>
      </c>
      <c r="W81">
        <v>20.374388571428568</v>
      </c>
      <c r="X81">
        <v>43.19177697841728</v>
      </c>
      <c r="Y81">
        <v>0</v>
      </c>
      <c r="Z81">
        <v>5.7568579199999999</v>
      </c>
      <c r="AA81">
        <v>18.511436736000004</v>
      </c>
      <c r="AB81">
        <v>17.35128564</v>
      </c>
      <c r="AC81">
        <v>12.751787831999998</v>
      </c>
      <c r="AD81">
        <v>8.0075121000000014</v>
      </c>
      <c r="AE81">
        <v>21.714307867199999</v>
      </c>
      <c r="AF81">
        <v>13.669018000000003</v>
      </c>
      <c r="AG81">
        <v>29.245065300000004</v>
      </c>
      <c r="AH81">
        <v>61.637372940000006</v>
      </c>
      <c r="AI81">
        <v>0</v>
      </c>
      <c r="AJ81">
        <v>0</v>
      </c>
      <c r="AK81">
        <v>22.964917079999996</v>
      </c>
      <c r="AL81">
        <v>7.8021000000000003</v>
      </c>
      <c r="AM81">
        <v>0</v>
      </c>
      <c r="AN81">
        <v>0</v>
      </c>
      <c r="AO81">
        <v>1.1621231999999999</v>
      </c>
      <c r="AP81">
        <v>2.2504607999999995</v>
      </c>
      <c r="AQ81">
        <v>43.142996000000004</v>
      </c>
      <c r="AR81">
        <v>11.637043199999999</v>
      </c>
      <c r="AS81">
        <v>5.9081183999999993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33.71126491921585</v>
      </c>
      <c r="BB81">
        <f t="shared" si="1"/>
        <v>830.68015957151817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256.16613046008365</v>
      </c>
      <c r="L82">
        <v>0</v>
      </c>
      <c r="M82">
        <v>31.890595238095234</v>
      </c>
      <c r="N82">
        <v>51.879906009880621</v>
      </c>
      <c r="O82">
        <v>73.282206259120599</v>
      </c>
      <c r="P82">
        <v>25.681581726876178</v>
      </c>
      <c r="Q82">
        <v>0</v>
      </c>
      <c r="R82">
        <v>9.3097135493372623</v>
      </c>
      <c r="S82">
        <v>11.580029585798819</v>
      </c>
      <c r="T82">
        <v>0</v>
      </c>
      <c r="U82">
        <v>51.75935271484925</v>
      </c>
      <c r="V82">
        <v>5.7633403816466551</v>
      </c>
      <c r="W82">
        <v>20.374388571428568</v>
      </c>
      <c r="X82">
        <v>43.19177697841728</v>
      </c>
      <c r="Y82">
        <v>0</v>
      </c>
      <c r="Z82">
        <v>2.8784289599999999</v>
      </c>
      <c r="AA82">
        <v>12.3520608</v>
      </c>
      <c r="AB82">
        <v>11.532399699999999</v>
      </c>
      <c r="AC82">
        <v>8.5011918879999993</v>
      </c>
      <c r="AD82">
        <v>8.0075121000000014</v>
      </c>
      <c r="AE82">
        <v>21.714307867199999</v>
      </c>
      <c r="AF82">
        <v>6.1510581000000011</v>
      </c>
      <c r="AG82">
        <v>29.245065300000004</v>
      </c>
      <c r="AH82">
        <v>51.364477449999995</v>
      </c>
      <c r="AI82">
        <v>0</v>
      </c>
      <c r="AJ82">
        <v>0</v>
      </c>
      <c r="AK82">
        <v>22.964917079999996</v>
      </c>
      <c r="AL82">
        <v>6.9351999999999991</v>
      </c>
      <c r="AM82">
        <v>0</v>
      </c>
      <c r="AN82">
        <v>0</v>
      </c>
      <c r="AO82">
        <v>1.1621231999999999</v>
      </c>
      <c r="AP82">
        <v>2.2504607999999995</v>
      </c>
      <c r="AQ82">
        <v>32.313580000000002</v>
      </c>
      <c r="AR82">
        <v>11.637043199999999</v>
      </c>
      <c r="AS82">
        <v>5.9081183999999993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31.816081645715862</v>
      </c>
      <c r="BB82">
        <f t="shared" si="1"/>
        <v>783.98088467501816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256.16613046008365</v>
      </c>
      <c r="L83">
        <v>0</v>
      </c>
      <c r="M83">
        <v>31.890595238095234</v>
      </c>
      <c r="N83">
        <v>51.879906009880621</v>
      </c>
      <c r="O83">
        <v>73.282206259120599</v>
      </c>
      <c r="P83">
        <v>25.681581726876178</v>
      </c>
      <c r="Q83">
        <v>0</v>
      </c>
      <c r="R83">
        <v>9.3097135493372623</v>
      </c>
      <c r="S83">
        <v>11.580029585798819</v>
      </c>
      <c r="T83">
        <v>0</v>
      </c>
      <c r="U83">
        <v>51.75935271484925</v>
      </c>
      <c r="V83">
        <v>6.1748779759615378</v>
      </c>
      <c r="W83">
        <v>20.374388571428568</v>
      </c>
      <c r="X83">
        <v>43.19177697841728</v>
      </c>
      <c r="Y83">
        <v>0</v>
      </c>
      <c r="Z83">
        <v>2.8784289599999999</v>
      </c>
      <c r="AA83">
        <v>10.409039999999999</v>
      </c>
      <c r="AB83">
        <v>0</v>
      </c>
      <c r="AC83">
        <v>8.5011918879999993</v>
      </c>
      <c r="AD83">
        <v>8.0075121000000014</v>
      </c>
      <c r="AE83">
        <v>13.5249504</v>
      </c>
      <c r="AF83">
        <v>4.44243085</v>
      </c>
      <c r="AG83">
        <v>29.245065300000004</v>
      </c>
      <c r="AH83">
        <v>39.511136499999999</v>
      </c>
      <c r="AI83">
        <v>0</v>
      </c>
      <c r="AJ83">
        <v>0</v>
      </c>
      <c r="AK83">
        <v>22.964917079999996</v>
      </c>
      <c r="AL83">
        <v>6.9351999999999991</v>
      </c>
      <c r="AM83">
        <v>0</v>
      </c>
      <c r="AN83">
        <v>0</v>
      </c>
      <c r="AO83">
        <v>0.90387359999999994</v>
      </c>
      <c r="AP83">
        <v>2.2504607999999995</v>
      </c>
      <c r="AQ83">
        <v>20.960160000000005</v>
      </c>
      <c r="AR83">
        <v>9.6975359999999995</v>
      </c>
      <c r="AS83">
        <v>5.9081183999999993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29.929792264447865</v>
      </c>
      <c r="BB83">
        <f t="shared" si="1"/>
        <v>737.50078868340097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256.16613046008365</v>
      </c>
      <c r="L84">
        <v>0</v>
      </c>
      <c r="M84">
        <v>31.890595238095234</v>
      </c>
      <c r="N84">
        <v>51.879906009880621</v>
      </c>
      <c r="O84">
        <v>73.282206259120599</v>
      </c>
      <c r="P84">
        <v>25.681581726876178</v>
      </c>
      <c r="Q84">
        <v>0</v>
      </c>
      <c r="R84">
        <v>9.3097135493372623</v>
      </c>
      <c r="S84">
        <v>11.580029585798819</v>
      </c>
      <c r="T84">
        <v>0</v>
      </c>
      <c r="U84">
        <v>51.75935271484925</v>
      </c>
      <c r="V84">
        <v>6.1748779759615378</v>
      </c>
      <c r="W84">
        <v>20.374388571428568</v>
      </c>
      <c r="X84">
        <v>43.19177697841728</v>
      </c>
      <c r="Y84">
        <v>0</v>
      </c>
      <c r="Z84">
        <v>2.8784289599999999</v>
      </c>
      <c r="AA84">
        <v>4.9963391999999995</v>
      </c>
      <c r="AB84">
        <v>0</v>
      </c>
      <c r="AC84">
        <v>4.2505959439999996</v>
      </c>
      <c r="AD84">
        <v>4.0037560500000007</v>
      </c>
      <c r="AE84">
        <v>13.5249504</v>
      </c>
      <c r="AF84">
        <v>4.44243085</v>
      </c>
      <c r="AG84">
        <v>29.245065300000004</v>
      </c>
      <c r="AH84">
        <v>30.818686470000003</v>
      </c>
      <c r="AI84">
        <v>0</v>
      </c>
      <c r="AJ84">
        <v>0</v>
      </c>
      <c r="AK84">
        <v>22.964917079999996</v>
      </c>
      <c r="AL84">
        <v>6.9351999999999991</v>
      </c>
      <c r="AM84">
        <v>0</v>
      </c>
      <c r="AN84">
        <v>0</v>
      </c>
      <c r="AO84">
        <v>0.90387359999999994</v>
      </c>
      <c r="AP84">
        <v>2.2504607999999995</v>
      </c>
      <c r="AQ84">
        <v>10.480080000000003</v>
      </c>
      <c r="AR84">
        <v>9.6975359999999995</v>
      </c>
      <c r="AS84">
        <v>5.9081183999999993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28.64904834524787</v>
      </c>
      <c r="BB84">
        <f t="shared" si="1"/>
        <v>705.94194977860104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256.16613046008365</v>
      </c>
      <c r="L85">
        <v>0</v>
      </c>
      <c r="M85">
        <v>31.890595238095234</v>
      </c>
      <c r="N85">
        <v>51.879906009880621</v>
      </c>
      <c r="O85">
        <v>73.282206259120599</v>
      </c>
      <c r="P85">
        <v>25.681581726876178</v>
      </c>
      <c r="Q85">
        <v>0</v>
      </c>
      <c r="R85">
        <v>9.3097135493372623</v>
      </c>
      <c r="S85">
        <v>11.580029585798819</v>
      </c>
      <c r="T85">
        <v>0</v>
      </c>
      <c r="U85">
        <v>51.75935271484925</v>
      </c>
      <c r="V85">
        <v>7.9654873697949053</v>
      </c>
      <c r="W85">
        <v>20.374388571428568</v>
      </c>
      <c r="X85">
        <v>43.19177697841728</v>
      </c>
      <c r="Y85">
        <v>0</v>
      </c>
      <c r="Z85">
        <v>2.8784289599999999</v>
      </c>
      <c r="AA85">
        <v>0</v>
      </c>
      <c r="AB85">
        <v>0</v>
      </c>
      <c r="AC85">
        <v>4.2505959439999996</v>
      </c>
      <c r="AD85">
        <v>4.0037560500000007</v>
      </c>
      <c r="AE85">
        <v>13.5249504</v>
      </c>
      <c r="AF85">
        <v>4.44243085</v>
      </c>
      <c r="AG85">
        <v>29.245065300000004</v>
      </c>
      <c r="AH85">
        <v>18.299894800000001</v>
      </c>
      <c r="AI85">
        <v>0</v>
      </c>
      <c r="AJ85">
        <v>0</v>
      </c>
      <c r="AK85">
        <v>22.964917079999996</v>
      </c>
      <c r="AL85">
        <v>6.9351999999999991</v>
      </c>
      <c r="AM85">
        <v>0</v>
      </c>
      <c r="AN85">
        <v>0</v>
      </c>
      <c r="AO85">
        <v>0.90387359999999994</v>
      </c>
      <c r="AP85">
        <v>3.6569988000000002</v>
      </c>
      <c r="AQ85">
        <v>10.480080000000003</v>
      </c>
      <c r="AR85">
        <v>9.6975359999999995</v>
      </c>
      <c r="AS85">
        <v>5.9081183999999993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28.090647396414816</v>
      </c>
      <c r="BB85">
        <f t="shared" si="1"/>
        <v>692.18236725126735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256.16613046008365</v>
      </c>
      <c r="L86">
        <v>0</v>
      </c>
      <c r="M86">
        <v>31.890595238095234</v>
      </c>
      <c r="N86">
        <v>51.879906009880621</v>
      </c>
      <c r="O86">
        <v>73.282206259120599</v>
      </c>
      <c r="P86">
        <v>25.681581726876178</v>
      </c>
      <c r="Q86">
        <v>0</v>
      </c>
      <c r="R86">
        <v>9.3097135493372623</v>
      </c>
      <c r="S86">
        <v>11.580029585798819</v>
      </c>
      <c r="T86">
        <v>0</v>
      </c>
      <c r="U86">
        <v>51.75935271484925</v>
      </c>
      <c r="V86">
        <v>7.9654873697949053</v>
      </c>
      <c r="W86">
        <v>20.374388571428568</v>
      </c>
      <c r="X86">
        <v>43.19177697841728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4.0037560500000007</v>
      </c>
      <c r="AE86">
        <v>13.5249504</v>
      </c>
      <c r="AF86">
        <v>4.44243085</v>
      </c>
      <c r="AG86">
        <v>29.245065300000004</v>
      </c>
      <c r="AH86">
        <v>16.636268000000001</v>
      </c>
      <c r="AI86">
        <v>0</v>
      </c>
      <c r="AJ86">
        <v>0</v>
      </c>
      <c r="AK86">
        <v>22.964917079999996</v>
      </c>
      <c r="AL86">
        <v>6.9351999999999991</v>
      </c>
      <c r="AM86">
        <v>0</v>
      </c>
      <c r="AN86">
        <v>0</v>
      </c>
      <c r="AO86">
        <v>0.90387359999999994</v>
      </c>
      <c r="AP86">
        <v>3.6569988000000002</v>
      </c>
      <c r="AQ86">
        <v>0</v>
      </c>
      <c r="AR86">
        <v>9.6975359999999995</v>
      </c>
      <c r="AS86">
        <v>5.9081183999999993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27.451269486414809</v>
      </c>
      <c r="BB86">
        <f t="shared" si="1"/>
        <v>676.42744241726734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256.1675035699227</v>
      </c>
      <c r="L87">
        <v>0</v>
      </c>
      <c r="M87">
        <v>31.890595238095234</v>
      </c>
      <c r="N87">
        <v>51.879906009880621</v>
      </c>
      <c r="O87">
        <v>73.282206259120599</v>
      </c>
      <c r="P87">
        <v>22.840790842872003</v>
      </c>
      <c r="Q87">
        <v>0</v>
      </c>
      <c r="R87">
        <v>9.3097135493372623</v>
      </c>
      <c r="S87">
        <v>11.580029585798819</v>
      </c>
      <c r="T87">
        <v>0</v>
      </c>
      <c r="U87">
        <v>51.75935271484925</v>
      </c>
      <c r="V87">
        <v>7.9654873697949053</v>
      </c>
      <c r="W87">
        <v>20.374388571428568</v>
      </c>
      <c r="X87">
        <v>43.19177697841728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4.0037560500000007</v>
      </c>
      <c r="AE87">
        <v>13.5249504</v>
      </c>
      <c r="AF87">
        <v>4.44243085</v>
      </c>
      <c r="AG87">
        <v>29.245065300000004</v>
      </c>
      <c r="AH87">
        <v>8.3181340000000006</v>
      </c>
      <c r="AI87">
        <v>0</v>
      </c>
      <c r="AJ87">
        <v>0</v>
      </c>
      <c r="AK87">
        <v>22.964917079999996</v>
      </c>
      <c r="AL87">
        <v>6.9351999999999991</v>
      </c>
      <c r="AM87">
        <v>0</v>
      </c>
      <c r="AN87">
        <v>0</v>
      </c>
      <c r="AO87">
        <v>0.90387359999999994</v>
      </c>
      <c r="AP87">
        <v>3.9383064000000005</v>
      </c>
      <c r="AQ87">
        <v>0</v>
      </c>
      <c r="AR87">
        <v>7.2731519999999996</v>
      </c>
      <c r="AS87">
        <v>5.3173065600000005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26.909503301122207</v>
      </c>
      <c r="BB87">
        <f t="shared" si="1"/>
        <v>663.07776858839486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256.1675035699227</v>
      </c>
      <c r="L88">
        <v>0</v>
      </c>
      <c r="M88">
        <v>31.890595238095234</v>
      </c>
      <c r="N88">
        <v>51.879906009880621</v>
      </c>
      <c r="O88">
        <v>73.282206259120599</v>
      </c>
      <c r="P88">
        <v>22.840790842872003</v>
      </c>
      <c r="Q88">
        <v>0</v>
      </c>
      <c r="R88">
        <v>9.3097135493372623</v>
      </c>
      <c r="S88">
        <v>11.580029585798819</v>
      </c>
      <c r="T88">
        <v>0</v>
      </c>
      <c r="U88">
        <v>51.75935271484925</v>
      </c>
      <c r="V88">
        <v>7.9654873697949053</v>
      </c>
      <c r="W88">
        <v>20.374388571428568</v>
      </c>
      <c r="X88">
        <v>43.19177697841728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4.0037560500000007</v>
      </c>
      <c r="AE88">
        <v>13.5249504</v>
      </c>
      <c r="AF88">
        <v>4.44243085</v>
      </c>
      <c r="AG88">
        <v>29.245065300000004</v>
      </c>
      <c r="AH88">
        <v>0</v>
      </c>
      <c r="AI88">
        <v>0</v>
      </c>
      <c r="AJ88">
        <v>0</v>
      </c>
      <c r="AK88">
        <v>22.964917079999996</v>
      </c>
      <c r="AL88">
        <v>6.9351999999999991</v>
      </c>
      <c r="AM88">
        <v>0</v>
      </c>
      <c r="AN88">
        <v>0</v>
      </c>
      <c r="AO88">
        <v>0.90387359999999994</v>
      </c>
      <c r="AP88">
        <v>3.9383064000000005</v>
      </c>
      <c r="AQ88">
        <v>0</v>
      </c>
      <c r="AR88">
        <v>7.2731519999999996</v>
      </c>
      <c r="AS88">
        <v>5.3173065600000005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26.585096075122209</v>
      </c>
      <c r="BB88">
        <f t="shared" si="1"/>
        <v>655.08404181439482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256.1675035699227</v>
      </c>
      <c r="L89">
        <v>0</v>
      </c>
      <c r="M89">
        <v>31.890595238095234</v>
      </c>
      <c r="N89">
        <v>51.879906009880621</v>
      </c>
      <c r="O89">
        <v>73.282206259120599</v>
      </c>
      <c r="P89">
        <v>22.840790842872003</v>
      </c>
      <c r="Q89">
        <v>0</v>
      </c>
      <c r="R89">
        <v>9.3097135493372623</v>
      </c>
      <c r="S89">
        <v>11.580029585798819</v>
      </c>
      <c r="T89">
        <v>0</v>
      </c>
      <c r="U89">
        <v>51.75935271484925</v>
      </c>
      <c r="V89">
        <v>7.9654873697949053</v>
      </c>
      <c r="W89">
        <v>20.374388571428568</v>
      </c>
      <c r="X89">
        <v>43.19177697841728</v>
      </c>
      <c r="Y89">
        <v>0</v>
      </c>
      <c r="Z89">
        <v>2.8784289599999999</v>
      </c>
      <c r="AA89">
        <v>0</v>
      </c>
      <c r="AB89">
        <v>0</v>
      </c>
      <c r="AC89">
        <v>0</v>
      </c>
      <c r="AD89">
        <v>4.0037560500000007</v>
      </c>
      <c r="AE89">
        <v>13.5249504</v>
      </c>
      <c r="AF89">
        <v>4.44243085</v>
      </c>
      <c r="AG89">
        <v>29.245065300000004</v>
      </c>
      <c r="AH89">
        <v>0</v>
      </c>
      <c r="AI89">
        <v>0</v>
      </c>
      <c r="AJ89">
        <v>0</v>
      </c>
      <c r="AK89">
        <v>22.964917079999996</v>
      </c>
      <c r="AL89">
        <v>6.9351999999999991</v>
      </c>
      <c r="AM89">
        <v>0</v>
      </c>
      <c r="AN89">
        <v>0</v>
      </c>
      <c r="AO89">
        <v>1.1621231999999999</v>
      </c>
      <c r="AP89">
        <v>3.9383064000000005</v>
      </c>
      <c r="AQ89">
        <v>0</v>
      </c>
      <c r="AR89">
        <v>7.2731519999999996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26.572126059922212</v>
      </c>
      <c r="BB89">
        <f t="shared" si="1"/>
        <v>654.76444958959485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256.1675035699227</v>
      </c>
      <c r="L90">
        <v>0</v>
      </c>
      <c r="M90">
        <v>31.890595238095234</v>
      </c>
      <c r="N90">
        <v>51.879906009880621</v>
      </c>
      <c r="O90">
        <v>73.282206259120599</v>
      </c>
      <c r="P90">
        <v>22.840790842872003</v>
      </c>
      <c r="Q90">
        <v>0</v>
      </c>
      <c r="R90">
        <v>9.3097135493372623</v>
      </c>
      <c r="S90">
        <v>11.580029585798819</v>
      </c>
      <c r="T90">
        <v>0</v>
      </c>
      <c r="U90">
        <v>51.75935271484925</v>
      </c>
      <c r="V90">
        <v>7.9654873697949053</v>
      </c>
      <c r="W90">
        <v>20.374388571428568</v>
      </c>
      <c r="X90">
        <v>43.19177697841728</v>
      </c>
      <c r="Y90">
        <v>0</v>
      </c>
      <c r="Z90">
        <v>2.8784289599999999</v>
      </c>
      <c r="AA90">
        <v>0</v>
      </c>
      <c r="AB90">
        <v>0</v>
      </c>
      <c r="AC90">
        <v>0</v>
      </c>
      <c r="AD90">
        <v>4.0037560500000007</v>
      </c>
      <c r="AE90">
        <v>13.5249504</v>
      </c>
      <c r="AF90">
        <v>4.44243085</v>
      </c>
      <c r="AG90">
        <v>29.245065300000004</v>
      </c>
      <c r="AH90">
        <v>0</v>
      </c>
      <c r="AI90">
        <v>0</v>
      </c>
      <c r="AJ90">
        <v>0</v>
      </c>
      <c r="AK90">
        <v>22.964917079999996</v>
      </c>
      <c r="AL90">
        <v>6.9351999999999991</v>
      </c>
      <c r="AM90">
        <v>0</v>
      </c>
      <c r="AN90">
        <v>0</v>
      </c>
      <c r="AO90">
        <v>1.1621231999999999</v>
      </c>
      <c r="AP90">
        <v>3.9383064000000005</v>
      </c>
      <c r="AQ90">
        <v>0</v>
      </c>
      <c r="AR90">
        <v>7.2731519999999996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26.572126059922212</v>
      </c>
      <c r="BB90">
        <f t="shared" si="1"/>
        <v>654.76444958959485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256.1675035699227</v>
      </c>
      <c r="L91">
        <v>0</v>
      </c>
      <c r="M91">
        <v>31.890595238095234</v>
      </c>
      <c r="N91">
        <v>51.879906009880621</v>
      </c>
      <c r="O91">
        <v>73.282206259120599</v>
      </c>
      <c r="P91">
        <v>22.840790842872003</v>
      </c>
      <c r="Q91">
        <v>0</v>
      </c>
      <c r="R91">
        <v>9.3097135493372623</v>
      </c>
      <c r="S91">
        <v>11.580029585798819</v>
      </c>
      <c r="T91">
        <v>0</v>
      </c>
      <c r="U91">
        <v>51.75935271484925</v>
      </c>
      <c r="V91">
        <v>7.9654873697949053</v>
      </c>
      <c r="W91">
        <v>20.374388571428568</v>
      </c>
      <c r="X91">
        <v>43.19177697841728</v>
      </c>
      <c r="Y91">
        <v>0</v>
      </c>
      <c r="Z91">
        <v>2.8784289599999999</v>
      </c>
      <c r="AA91">
        <v>0</v>
      </c>
      <c r="AB91">
        <v>0</v>
      </c>
      <c r="AC91">
        <v>0</v>
      </c>
      <c r="AD91">
        <v>4.0037560500000007</v>
      </c>
      <c r="AE91">
        <v>13.5249504</v>
      </c>
      <c r="AF91">
        <v>4.44243085</v>
      </c>
      <c r="AG91">
        <v>29.245065300000004</v>
      </c>
      <c r="AH91">
        <v>0</v>
      </c>
      <c r="AI91">
        <v>0</v>
      </c>
      <c r="AJ91">
        <v>0</v>
      </c>
      <c r="AK91">
        <v>22.964917079999996</v>
      </c>
      <c r="AL91">
        <v>6.9351999999999991</v>
      </c>
      <c r="AM91">
        <v>0</v>
      </c>
      <c r="AN91">
        <v>0</v>
      </c>
      <c r="AO91">
        <v>1.1621231999999999</v>
      </c>
      <c r="AP91">
        <v>2.2504607999999995</v>
      </c>
      <c r="AQ91">
        <v>0</v>
      </c>
      <c r="AR91">
        <v>7.2731519999999996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26.506300081522205</v>
      </c>
      <c r="BB91">
        <f t="shared" si="1"/>
        <v>653.14242996799487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256.17017397289737</v>
      </c>
      <c r="L92">
        <v>0</v>
      </c>
      <c r="M92">
        <v>31.890595238095234</v>
      </c>
      <c r="N92">
        <v>51.879906009880621</v>
      </c>
      <c r="O92">
        <v>73.282206259120599</v>
      </c>
      <c r="P92">
        <v>22.840790842872003</v>
      </c>
      <c r="Q92">
        <v>0</v>
      </c>
      <c r="R92">
        <v>9.3097135493372623</v>
      </c>
      <c r="S92">
        <v>11.580029585798819</v>
      </c>
      <c r="T92">
        <v>0</v>
      </c>
      <c r="U92">
        <v>51.75935271484925</v>
      </c>
      <c r="V92">
        <v>7.9654873697949053</v>
      </c>
      <c r="W92">
        <v>20.374388571428568</v>
      </c>
      <c r="X92">
        <v>43.19177697841728</v>
      </c>
      <c r="Y92">
        <v>0</v>
      </c>
      <c r="Z92">
        <v>2.8784289599999999</v>
      </c>
      <c r="AA92">
        <v>0</v>
      </c>
      <c r="AB92">
        <v>0</v>
      </c>
      <c r="AC92">
        <v>0</v>
      </c>
      <c r="AD92">
        <v>4.0037560500000007</v>
      </c>
      <c r="AE92">
        <v>13.5249504</v>
      </c>
      <c r="AF92">
        <v>4.44243085</v>
      </c>
      <c r="AG92">
        <v>29.245065300000004</v>
      </c>
      <c r="AH92">
        <v>0</v>
      </c>
      <c r="AI92">
        <v>0</v>
      </c>
      <c r="AJ92">
        <v>0</v>
      </c>
      <c r="AK92">
        <v>22.964917079999996</v>
      </c>
      <c r="AL92">
        <v>6.9351999999999991</v>
      </c>
      <c r="AM92">
        <v>0</v>
      </c>
      <c r="AN92">
        <v>0</v>
      </c>
      <c r="AO92">
        <v>1.1621231999999999</v>
      </c>
      <c r="AP92">
        <v>2.2504607999999995</v>
      </c>
      <c r="AQ92">
        <v>0</v>
      </c>
      <c r="AR92">
        <v>7.2731519999999996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26.506404205532654</v>
      </c>
      <c r="BB92">
        <f t="shared" si="1"/>
        <v>653.14499624695907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256.17017397289737</v>
      </c>
      <c r="L93">
        <v>0</v>
      </c>
      <c r="M93">
        <v>31.890595238095234</v>
      </c>
      <c r="N93">
        <v>51.879906009880621</v>
      </c>
      <c r="O93">
        <v>73.282206259120599</v>
      </c>
      <c r="P93">
        <v>22.840790842872003</v>
      </c>
      <c r="Q93">
        <v>0</v>
      </c>
      <c r="R93">
        <v>9.3097135493372623</v>
      </c>
      <c r="S93">
        <v>11.580029585798819</v>
      </c>
      <c r="T93">
        <v>0</v>
      </c>
      <c r="U93">
        <v>51.75935271484925</v>
      </c>
      <c r="V93">
        <v>7.9654873697949053</v>
      </c>
      <c r="W93">
        <v>20.374388571428568</v>
      </c>
      <c r="X93">
        <v>43.19177697841728</v>
      </c>
      <c r="Y93">
        <v>0</v>
      </c>
      <c r="Z93">
        <v>2.8784289599999999</v>
      </c>
      <c r="AA93">
        <v>0</v>
      </c>
      <c r="AB93">
        <v>0</v>
      </c>
      <c r="AC93">
        <v>0</v>
      </c>
      <c r="AD93">
        <v>3.8877051500000013</v>
      </c>
      <c r="AE93">
        <v>13.5249504</v>
      </c>
      <c r="AF93">
        <v>4.44243085</v>
      </c>
      <c r="AG93">
        <v>29.245065300000004</v>
      </c>
      <c r="AH93">
        <v>0</v>
      </c>
      <c r="AI93">
        <v>0</v>
      </c>
      <c r="AJ93">
        <v>0</v>
      </c>
      <c r="AK93">
        <v>22.964917079999996</v>
      </c>
      <c r="AL93">
        <v>6.9351999999999991</v>
      </c>
      <c r="AM93">
        <v>0</v>
      </c>
      <c r="AN93">
        <v>0</v>
      </c>
      <c r="AO93">
        <v>1.1621231999999999</v>
      </c>
      <c r="AP93">
        <v>2.2504607999999995</v>
      </c>
      <c r="AQ93">
        <v>0</v>
      </c>
      <c r="AR93">
        <v>7.2731519999999996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26.501878134532653</v>
      </c>
      <c r="BB93">
        <f t="shared" si="1"/>
        <v>653.03347141795916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256.1675035699227</v>
      </c>
      <c r="L94">
        <v>0</v>
      </c>
      <c r="M94">
        <v>31.890595238095234</v>
      </c>
      <c r="N94">
        <v>51.879906009880621</v>
      </c>
      <c r="O94">
        <v>73.282206259120599</v>
      </c>
      <c r="P94">
        <v>22.840790842872003</v>
      </c>
      <c r="Q94">
        <v>0</v>
      </c>
      <c r="R94">
        <v>9.3097135493372623</v>
      </c>
      <c r="S94">
        <v>11.580029585798819</v>
      </c>
      <c r="T94">
        <v>0</v>
      </c>
      <c r="U94">
        <v>51.75935271484925</v>
      </c>
      <c r="V94">
        <v>7.9654873697949053</v>
      </c>
      <c r="W94">
        <v>20.374388571428568</v>
      </c>
      <c r="X94">
        <v>43.19177697841728</v>
      </c>
      <c r="Y94">
        <v>0</v>
      </c>
      <c r="Z94">
        <v>2.8784289599999999</v>
      </c>
      <c r="AA94">
        <v>0</v>
      </c>
      <c r="AB94">
        <v>0</v>
      </c>
      <c r="AC94">
        <v>0</v>
      </c>
      <c r="AD94">
        <v>3.4815269999999998</v>
      </c>
      <c r="AE94">
        <v>13.5249504</v>
      </c>
      <c r="AF94">
        <v>4.44243085</v>
      </c>
      <c r="AG94">
        <v>29.245065300000004</v>
      </c>
      <c r="AH94">
        <v>0</v>
      </c>
      <c r="AI94">
        <v>0</v>
      </c>
      <c r="AJ94">
        <v>0</v>
      </c>
      <c r="AK94">
        <v>22.964917079999996</v>
      </c>
      <c r="AL94">
        <v>6.9351999999999991</v>
      </c>
      <c r="AM94">
        <v>0</v>
      </c>
      <c r="AN94">
        <v>0</v>
      </c>
      <c r="AO94">
        <v>1.1621231999999999</v>
      </c>
      <c r="AP94">
        <v>2.2504607999999995</v>
      </c>
      <c r="AQ94">
        <v>0</v>
      </c>
      <c r="AR94">
        <v>7.2731519999999996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26.485933191522207</v>
      </c>
      <c r="BB94">
        <f t="shared" si="1"/>
        <v>652.6405678079949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256.1675035699227</v>
      </c>
      <c r="L95">
        <v>0</v>
      </c>
      <c r="M95">
        <v>31.890595238095234</v>
      </c>
      <c r="N95">
        <v>51.879906009880621</v>
      </c>
      <c r="O95">
        <v>73.282206259120599</v>
      </c>
      <c r="P95">
        <v>25.681581726876178</v>
      </c>
      <c r="Q95">
        <v>0</v>
      </c>
      <c r="R95">
        <v>9.3028094415373648</v>
      </c>
      <c r="S95">
        <v>11.579064143426296</v>
      </c>
      <c r="T95">
        <v>0</v>
      </c>
      <c r="U95">
        <v>51.75935271484925</v>
      </c>
      <c r="V95">
        <v>7.9654873697949053</v>
      </c>
      <c r="W95">
        <v>20.374388571428568</v>
      </c>
      <c r="X95">
        <v>43.19177697841728</v>
      </c>
      <c r="Y95">
        <v>0</v>
      </c>
      <c r="Z95">
        <v>2.8784289599999999</v>
      </c>
      <c r="AA95">
        <v>0</v>
      </c>
      <c r="AB95">
        <v>0</v>
      </c>
      <c r="AC95">
        <v>0</v>
      </c>
      <c r="AD95">
        <v>3.4815269999999998</v>
      </c>
      <c r="AE95">
        <v>6.7624751999999999</v>
      </c>
      <c r="AF95">
        <v>4.44243085</v>
      </c>
      <c r="AG95">
        <v>29.245065300000004</v>
      </c>
      <c r="AH95">
        <v>0</v>
      </c>
      <c r="AI95">
        <v>0</v>
      </c>
      <c r="AJ95">
        <v>0</v>
      </c>
      <c r="AK95">
        <v>22.964917079999996</v>
      </c>
      <c r="AL95">
        <v>6.9351999999999991</v>
      </c>
      <c r="AM95">
        <v>0</v>
      </c>
      <c r="AN95">
        <v>0</v>
      </c>
      <c r="AO95">
        <v>1.1621231999999999</v>
      </c>
      <c r="AP95">
        <v>2.2504607999999995</v>
      </c>
      <c r="AQ95">
        <v>0</v>
      </c>
      <c r="AR95">
        <v>4.8487679999999997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26.238129596051934</v>
      </c>
      <c r="BB95">
        <f t="shared" si="1"/>
        <v>646.53443353729688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256.1675035699227</v>
      </c>
      <c r="L96">
        <v>0</v>
      </c>
      <c r="M96">
        <v>31.890595238095234</v>
      </c>
      <c r="N96">
        <v>51.879906009880621</v>
      </c>
      <c r="O96">
        <v>73.282206259120599</v>
      </c>
      <c r="P96">
        <v>25.681581726876178</v>
      </c>
      <c r="Q96">
        <v>0</v>
      </c>
      <c r="R96">
        <v>9.3028094144950497</v>
      </c>
      <c r="S96">
        <v>11.987513155319247</v>
      </c>
      <c r="T96">
        <v>0</v>
      </c>
      <c r="U96">
        <v>51.75935271484925</v>
      </c>
      <c r="V96">
        <v>7.9671554019984621</v>
      </c>
      <c r="W96">
        <v>20.374388571428568</v>
      </c>
      <c r="X96">
        <v>43.19177697841728</v>
      </c>
      <c r="Y96">
        <v>0</v>
      </c>
      <c r="Z96">
        <v>2.8504080000000007</v>
      </c>
      <c r="AA96">
        <v>0</v>
      </c>
      <c r="AB96">
        <v>0</v>
      </c>
      <c r="AC96">
        <v>0</v>
      </c>
      <c r="AD96">
        <v>3.4815269999999998</v>
      </c>
      <c r="AE96">
        <v>6.7624751999999999</v>
      </c>
      <c r="AF96">
        <v>4.44243085</v>
      </c>
      <c r="AG96">
        <v>29.245065300000004</v>
      </c>
      <c r="AH96">
        <v>0</v>
      </c>
      <c r="AI96">
        <v>0</v>
      </c>
      <c r="AJ96">
        <v>0</v>
      </c>
      <c r="AK96">
        <v>22.964917079999996</v>
      </c>
      <c r="AL96">
        <v>6.9351999999999991</v>
      </c>
      <c r="AM96">
        <v>0</v>
      </c>
      <c r="AN96">
        <v>0</v>
      </c>
      <c r="AO96">
        <v>1.1621231999999999</v>
      </c>
      <c r="AP96">
        <v>2.2504607999999995</v>
      </c>
      <c r="AQ96">
        <v>0</v>
      </c>
      <c r="AR96">
        <v>4.8487679999999997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26.253031650649987</v>
      </c>
      <c r="BB96">
        <f t="shared" si="1"/>
        <v>646.90162753975312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256.1675035699227</v>
      </c>
      <c r="L97">
        <v>0</v>
      </c>
      <c r="M97">
        <v>31.890595238095234</v>
      </c>
      <c r="N97">
        <v>51.879906009880621</v>
      </c>
      <c r="O97">
        <v>73.282206259120599</v>
      </c>
      <c r="P97">
        <v>25.681581726876178</v>
      </c>
      <c r="Q97">
        <v>0</v>
      </c>
      <c r="R97">
        <v>9.3028094144950497</v>
      </c>
      <c r="S97">
        <v>11.987513155319247</v>
      </c>
      <c r="T97">
        <v>0</v>
      </c>
      <c r="U97">
        <v>51.75935271484925</v>
      </c>
      <c r="V97">
        <v>7.9671554019984621</v>
      </c>
      <c r="W97">
        <v>20.374388571428568</v>
      </c>
      <c r="X97">
        <v>43.19177697841728</v>
      </c>
      <c r="Y97">
        <v>0</v>
      </c>
      <c r="Z97">
        <v>2.8504080000000007</v>
      </c>
      <c r="AA97">
        <v>0</v>
      </c>
      <c r="AB97">
        <v>0</v>
      </c>
      <c r="AC97">
        <v>0</v>
      </c>
      <c r="AD97">
        <v>3.4815269999999998</v>
      </c>
      <c r="AE97">
        <v>6.7624751999999999</v>
      </c>
      <c r="AF97">
        <v>4.44243085</v>
      </c>
      <c r="AG97">
        <v>29.245065300000004</v>
      </c>
      <c r="AH97">
        <v>0</v>
      </c>
      <c r="AI97">
        <v>0</v>
      </c>
      <c r="AJ97">
        <v>0</v>
      </c>
      <c r="AK97">
        <v>22.964917079999996</v>
      </c>
      <c r="AL97">
        <v>1.7337999999999998</v>
      </c>
      <c r="AM97">
        <v>0</v>
      </c>
      <c r="AN97">
        <v>0</v>
      </c>
      <c r="AO97">
        <v>1.1621231999999999</v>
      </c>
      <c r="AP97">
        <v>2.2504607999999995</v>
      </c>
      <c r="AQ97">
        <v>0</v>
      </c>
      <c r="AR97">
        <v>5.8185215999999995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26.087997441049986</v>
      </c>
      <c r="BB97">
        <f t="shared" si="1"/>
        <v>642.83501534935317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256.1675035699227</v>
      </c>
      <c r="L98">
        <v>0</v>
      </c>
      <c r="M98">
        <v>31.890595238095234</v>
      </c>
      <c r="N98">
        <v>51.879906009880621</v>
      </c>
      <c r="O98">
        <v>73.282206259120599</v>
      </c>
      <c r="P98">
        <v>25.681581726876178</v>
      </c>
      <c r="Q98">
        <v>0</v>
      </c>
      <c r="R98">
        <v>9.3028094144950497</v>
      </c>
      <c r="S98">
        <v>11.987513155319247</v>
      </c>
      <c r="T98">
        <v>0</v>
      </c>
      <c r="U98">
        <v>51.75935271484925</v>
      </c>
      <c r="V98">
        <v>7.9671554019984621</v>
      </c>
      <c r="W98">
        <v>20.374388571428568</v>
      </c>
      <c r="X98">
        <v>43.19177697841728</v>
      </c>
      <c r="Y98">
        <v>0</v>
      </c>
      <c r="Z98">
        <v>2.8504080000000007</v>
      </c>
      <c r="AA98">
        <v>0</v>
      </c>
      <c r="AB98">
        <v>0</v>
      </c>
      <c r="AC98">
        <v>0</v>
      </c>
      <c r="AD98">
        <v>3.4815269999999998</v>
      </c>
      <c r="AE98">
        <v>6.7624751999999999</v>
      </c>
      <c r="AF98">
        <v>4.44243085</v>
      </c>
      <c r="AG98">
        <v>29.245065300000004</v>
      </c>
      <c r="AH98">
        <v>0</v>
      </c>
      <c r="AI98">
        <v>0</v>
      </c>
      <c r="AJ98">
        <v>0</v>
      </c>
      <c r="AK98">
        <v>22.964917079999996</v>
      </c>
      <c r="AL98">
        <v>1.7337999999999998</v>
      </c>
      <c r="AM98">
        <v>0</v>
      </c>
      <c r="AN98">
        <v>0</v>
      </c>
      <c r="AO98">
        <v>1.1621231999999999</v>
      </c>
      <c r="AP98">
        <v>2.2504607999999995</v>
      </c>
      <c r="AQ98">
        <v>0</v>
      </c>
      <c r="AR98">
        <v>5.8185215999999995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26.087997441049986</v>
      </c>
      <c r="BB98">
        <f t="shared" si="1"/>
        <v>642.83501534935317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5.684042875875833</v>
      </c>
      <c r="L99">
        <f t="shared" si="2"/>
        <v>0</v>
      </c>
      <c r="M99">
        <f t="shared" si="2"/>
        <v>0.76537428571428534</v>
      </c>
      <c r="N99">
        <f t="shared" si="2"/>
        <v>1.2451177442371339</v>
      </c>
      <c r="O99">
        <f t="shared" si="2"/>
        <v>1.7587729502188933</v>
      </c>
      <c r="P99">
        <f t="shared" si="2"/>
        <v>0.6700250819161222</v>
      </c>
      <c r="Q99">
        <f t="shared" si="2"/>
        <v>0</v>
      </c>
      <c r="R99">
        <f t="shared" si="2"/>
        <v>0.21648117256573471</v>
      </c>
      <c r="S99">
        <f t="shared" si="2"/>
        <v>0.27172235896744334</v>
      </c>
      <c r="T99">
        <f t="shared" si="2"/>
        <v>0</v>
      </c>
      <c r="U99">
        <f t="shared" si="2"/>
        <v>1.2379246488449398</v>
      </c>
      <c r="V99">
        <f t="shared" si="2"/>
        <v>0.15306377015827227</v>
      </c>
      <c r="W99">
        <f t="shared" si="2"/>
        <v>0.42236750360626429</v>
      </c>
      <c r="X99">
        <f t="shared" si="2"/>
        <v>1.0366145981279129</v>
      </c>
      <c r="Y99">
        <f t="shared" si="2"/>
        <v>0</v>
      </c>
      <c r="Z99">
        <f t="shared" si="2"/>
        <v>3.9556657799999999E-2</v>
      </c>
      <c r="AA99">
        <f t="shared" si="2"/>
        <v>6.2453199096000014E-2</v>
      </c>
      <c r="AB99">
        <f t="shared" si="2"/>
        <v>8.373868604500001E-2</v>
      </c>
      <c r="AC99">
        <f t="shared" si="2"/>
        <v>6.4844100126574974E-2</v>
      </c>
      <c r="AD99">
        <f t="shared" si="2"/>
        <v>0.10328530100000004</v>
      </c>
      <c r="AE99">
        <f t="shared" si="2"/>
        <v>0.18241607790119993</v>
      </c>
      <c r="AF99">
        <f t="shared" si="2"/>
        <v>0.12028735839999997</v>
      </c>
      <c r="AG99">
        <f t="shared" si="2"/>
        <v>0.70188156720000106</v>
      </c>
      <c r="AH99">
        <f t="shared" si="2"/>
        <v>0.37436801833749994</v>
      </c>
      <c r="AI99">
        <f t="shared" si="2"/>
        <v>2.3343147275000007E-2</v>
      </c>
      <c r="AJ99">
        <f t="shared" si="2"/>
        <v>0</v>
      </c>
      <c r="AK99">
        <f t="shared" si="2"/>
        <v>0.55115800992000052</v>
      </c>
      <c r="AL99">
        <f t="shared" si="2"/>
        <v>0.26310414999999965</v>
      </c>
      <c r="AM99">
        <f t="shared" si="2"/>
        <v>0</v>
      </c>
      <c r="AN99">
        <f t="shared" si="2"/>
        <v>0</v>
      </c>
      <c r="AO99">
        <f t="shared" si="2"/>
        <v>3.2668574399999935E-2</v>
      </c>
      <c r="AP99">
        <f t="shared" si="2"/>
        <v>6.1915802760000062E-2</v>
      </c>
      <c r="AQ99">
        <f t="shared" si="2"/>
        <v>0.24453520000000009</v>
      </c>
      <c r="AR99">
        <f t="shared" si="2"/>
        <v>0.17334345599999998</v>
      </c>
      <c r="AS99">
        <f t="shared" si="2"/>
        <v>0.13981562193600011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0.65068465358102223</v>
      </c>
      <c r="BB99">
        <f t="shared" si="1"/>
        <v>16.033537264849095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41.428191322433285</v>
      </c>
      <c r="L3">
        <v>0</v>
      </c>
      <c r="M3">
        <v>0</v>
      </c>
      <c r="N3">
        <v>30.000000064682695</v>
      </c>
      <c r="O3">
        <v>50.38501566055794</v>
      </c>
      <c r="P3">
        <v>62.236792360593256</v>
      </c>
      <c r="Q3">
        <v>0</v>
      </c>
      <c r="R3">
        <v>2.8828259138761796</v>
      </c>
      <c r="S3">
        <v>2.072657069936914</v>
      </c>
      <c r="T3">
        <v>0</v>
      </c>
      <c r="U3">
        <v>275.80645161290317</v>
      </c>
      <c r="V3">
        <v>1.4377386125358431</v>
      </c>
      <c r="W3">
        <v>8.8375226115107921</v>
      </c>
      <c r="X3">
        <v>24.974115107913669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2.3146277699999995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13.278014279999999</v>
      </c>
      <c r="AL3">
        <v>0.59020000000000006</v>
      </c>
      <c r="AM3">
        <v>0</v>
      </c>
      <c r="AN3">
        <v>0</v>
      </c>
      <c r="AO3">
        <v>0.97078799999999998</v>
      </c>
      <c r="AP3">
        <v>2.602992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20.910460817216652</v>
      </c>
      <c r="BB3">
        <f>SUM(B3:AZ3)-BA3</f>
        <v>515.25520620972713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</v>
      </c>
      <c r="L4">
        <v>0</v>
      </c>
      <c r="M4">
        <v>0</v>
      </c>
      <c r="N4">
        <v>30.000000064682695</v>
      </c>
      <c r="O4">
        <v>50.38501566055794</v>
      </c>
      <c r="P4">
        <v>62.236792360593256</v>
      </c>
      <c r="Q4">
        <v>0</v>
      </c>
      <c r="R4">
        <v>2.8828259138761796</v>
      </c>
      <c r="S4">
        <v>2.072657069936914</v>
      </c>
      <c r="T4">
        <v>0</v>
      </c>
      <c r="U4">
        <v>275.80645161290317</v>
      </c>
      <c r="V4">
        <v>0</v>
      </c>
      <c r="W4">
        <v>8.8375226115107921</v>
      </c>
      <c r="X4">
        <v>24.974115107913669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2.3146277699999995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13.278014279999999</v>
      </c>
      <c r="AL4">
        <v>0.59020000000000006</v>
      </c>
      <c r="AM4">
        <v>0</v>
      </c>
      <c r="AN4">
        <v>0</v>
      </c>
      <c r="AO4">
        <v>0.97078799999999998</v>
      </c>
      <c r="AP4">
        <v>2.602992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20.798689659861509</v>
      </c>
      <c r="BB4">
        <f t="shared" ref="BB4:BB67" si="0">SUM(B4:AZ4)-BA4</f>
        <v>512.50104743211318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</v>
      </c>
      <c r="L5">
        <v>0</v>
      </c>
      <c r="M5">
        <v>0</v>
      </c>
      <c r="N5">
        <v>30.000000064682695</v>
      </c>
      <c r="O5">
        <v>50.38501566055794</v>
      </c>
      <c r="P5">
        <v>62.236792360593256</v>
      </c>
      <c r="Q5">
        <v>0</v>
      </c>
      <c r="R5">
        <v>2.8828259138761796</v>
      </c>
      <c r="S5">
        <v>2.072657069936914</v>
      </c>
      <c r="T5">
        <v>0</v>
      </c>
      <c r="U5">
        <v>275.80645161290317</v>
      </c>
      <c r="V5">
        <v>0</v>
      </c>
      <c r="W5">
        <v>8.8375226115107921</v>
      </c>
      <c r="X5">
        <v>24.974115107913669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2.3146277699999995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13.278014279999999</v>
      </c>
      <c r="AL5">
        <v>0.59020000000000006</v>
      </c>
      <c r="AM5">
        <v>0</v>
      </c>
      <c r="AN5">
        <v>0</v>
      </c>
      <c r="AO5">
        <v>0.97078799999999998</v>
      </c>
      <c r="AP5">
        <v>2.602992</v>
      </c>
      <c r="AQ5">
        <v>0</v>
      </c>
      <c r="AR5">
        <v>1.682496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20.470602939861511</v>
      </c>
      <c r="BB5">
        <f t="shared" si="0"/>
        <v>504.41665415211315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</v>
      </c>
      <c r="L6">
        <v>0</v>
      </c>
      <c r="M6">
        <v>0</v>
      </c>
      <c r="N6">
        <v>30.000000064682695</v>
      </c>
      <c r="O6">
        <v>50.38501566055794</v>
      </c>
      <c r="P6">
        <v>62.236792360593256</v>
      </c>
      <c r="Q6">
        <v>0</v>
      </c>
      <c r="R6">
        <v>2.8828259138761796</v>
      </c>
      <c r="S6">
        <v>2.072657069936914</v>
      </c>
      <c r="T6">
        <v>0</v>
      </c>
      <c r="U6">
        <v>275.80645161290317</v>
      </c>
      <c r="V6">
        <v>0</v>
      </c>
      <c r="W6">
        <v>4.0086669856821926</v>
      </c>
      <c r="X6">
        <v>10.000518160264095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2.3146277699999995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13.278014279999999</v>
      </c>
      <c r="AL6">
        <v>0.59020000000000006</v>
      </c>
      <c r="AM6">
        <v>0</v>
      </c>
      <c r="AN6">
        <v>0</v>
      </c>
      <c r="AO6">
        <v>0.97078799999999998</v>
      </c>
      <c r="AP6">
        <v>2.602992</v>
      </c>
      <c r="AQ6">
        <v>0</v>
      </c>
      <c r="AR6">
        <v>1.682496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19.698307237606354</v>
      </c>
      <c r="BB6">
        <f t="shared" si="0"/>
        <v>485.38649728089013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</v>
      </c>
      <c r="L7">
        <v>0</v>
      </c>
      <c r="M7">
        <v>0</v>
      </c>
      <c r="N7">
        <v>30.000000064682695</v>
      </c>
      <c r="O7">
        <v>50.38501566055794</v>
      </c>
      <c r="P7">
        <v>62.236792360593256</v>
      </c>
      <c r="Q7">
        <v>0</v>
      </c>
      <c r="R7">
        <v>2.8828259138761796</v>
      </c>
      <c r="S7">
        <v>2.072657069936914</v>
      </c>
      <c r="T7">
        <v>0</v>
      </c>
      <c r="U7">
        <v>275.80645161290317</v>
      </c>
      <c r="V7">
        <v>0</v>
      </c>
      <c r="W7">
        <v>4.525975578406169</v>
      </c>
      <c r="X7">
        <v>10.000751849197902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2.3146277699999995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13.278014279999999</v>
      </c>
      <c r="AL7">
        <v>0.59020000000000006</v>
      </c>
      <c r="AM7">
        <v>0</v>
      </c>
      <c r="AN7">
        <v>0</v>
      </c>
      <c r="AO7">
        <v>0.97078799999999998</v>
      </c>
      <c r="AP7">
        <v>1.3665708000000001</v>
      </c>
      <c r="AQ7">
        <v>0</v>
      </c>
      <c r="AR7">
        <v>1.682496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19.670271107945883</v>
      </c>
      <c r="BB7">
        <f t="shared" si="0"/>
        <v>484.6956544922084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</v>
      </c>
      <c r="L8">
        <v>0</v>
      </c>
      <c r="M8">
        <v>0</v>
      </c>
      <c r="N8">
        <v>30.000000064682695</v>
      </c>
      <c r="O8">
        <v>50.38501566055794</v>
      </c>
      <c r="P8">
        <v>62.236792360593256</v>
      </c>
      <c r="Q8">
        <v>0</v>
      </c>
      <c r="R8">
        <v>2.8828259138761796</v>
      </c>
      <c r="S8">
        <v>2.0705029484463275</v>
      </c>
      <c r="T8">
        <v>0</v>
      </c>
      <c r="U8">
        <v>275.80645161290317</v>
      </c>
      <c r="V8">
        <v>0</v>
      </c>
      <c r="W8">
        <v>4.0040329764453961</v>
      </c>
      <c r="X8">
        <v>10.000751849197902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2.3146277699999995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13.278014279999999</v>
      </c>
      <c r="AL8">
        <v>0.59020000000000006</v>
      </c>
      <c r="AM8">
        <v>0</v>
      </c>
      <c r="AN8">
        <v>0</v>
      </c>
      <c r="AO8">
        <v>0.97078799999999998</v>
      </c>
      <c r="AP8">
        <v>1.3665708000000001</v>
      </c>
      <c r="AQ8">
        <v>0</v>
      </c>
      <c r="AR8">
        <v>1.682496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19.649831299943671</v>
      </c>
      <c r="BB8">
        <f t="shared" si="0"/>
        <v>484.19199757675921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</v>
      </c>
      <c r="L9">
        <v>0</v>
      </c>
      <c r="M9">
        <v>0</v>
      </c>
      <c r="N9">
        <v>30.000000064682695</v>
      </c>
      <c r="O9">
        <v>50.38501566055794</v>
      </c>
      <c r="P9">
        <v>62.236792360593256</v>
      </c>
      <c r="Q9">
        <v>0</v>
      </c>
      <c r="R9">
        <v>2.8828259138761796</v>
      </c>
      <c r="S9">
        <v>2.0705029484463275</v>
      </c>
      <c r="T9">
        <v>0</v>
      </c>
      <c r="U9">
        <v>275.80645161290317</v>
      </c>
      <c r="V9">
        <v>0</v>
      </c>
      <c r="W9">
        <v>4.0040329764453961</v>
      </c>
      <c r="X9">
        <v>10.000751849197902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2.3146277699999995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13.278014279999999</v>
      </c>
      <c r="AL9">
        <v>0.59020000000000006</v>
      </c>
      <c r="AM9">
        <v>0</v>
      </c>
      <c r="AN9">
        <v>0</v>
      </c>
      <c r="AO9">
        <v>0.97078799999999998</v>
      </c>
      <c r="AP9">
        <v>1.3665708000000001</v>
      </c>
      <c r="AQ9">
        <v>0</v>
      </c>
      <c r="AR9">
        <v>1.682496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19.512578081943673</v>
      </c>
      <c r="BB9">
        <f t="shared" si="0"/>
        <v>480.80993855475919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</v>
      </c>
      <c r="L10">
        <v>0</v>
      </c>
      <c r="M10">
        <v>0</v>
      </c>
      <c r="N10">
        <v>30.000000064682695</v>
      </c>
      <c r="O10">
        <v>50.38501566055794</v>
      </c>
      <c r="P10">
        <v>62.236792360593256</v>
      </c>
      <c r="Q10">
        <v>0</v>
      </c>
      <c r="R10">
        <v>2.8828259138761796</v>
      </c>
      <c r="S10">
        <v>2.0705029484463275</v>
      </c>
      <c r="T10">
        <v>0</v>
      </c>
      <c r="U10">
        <v>275.80645161290317</v>
      </c>
      <c r="V10">
        <v>0</v>
      </c>
      <c r="W10">
        <v>4.0040329764453961</v>
      </c>
      <c r="X10">
        <v>10.000751849197902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2.3146277699999995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13.278014279999999</v>
      </c>
      <c r="AL10">
        <v>2.9510000000000005</v>
      </c>
      <c r="AM10">
        <v>0</v>
      </c>
      <c r="AN10">
        <v>0</v>
      </c>
      <c r="AO10">
        <v>0.97078799999999998</v>
      </c>
      <c r="AP10">
        <v>1.3665708000000001</v>
      </c>
      <c r="AQ10">
        <v>0</v>
      </c>
      <c r="AR10">
        <v>1.682496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19.604649281943672</v>
      </c>
      <c r="BB10">
        <f t="shared" si="0"/>
        <v>483.0786673547592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41.622805043219735</v>
      </c>
      <c r="L11">
        <v>0</v>
      </c>
      <c r="M11">
        <v>0</v>
      </c>
      <c r="N11">
        <v>30.000000064682695</v>
      </c>
      <c r="O11">
        <v>50.38501566055794</v>
      </c>
      <c r="P11">
        <v>62.236792360593256</v>
      </c>
      <c r="Q11">
        <v>0</v>
      </c>
      <c r="R11">
        <v>2.8828259138761796</v>
      </c>
      <c r="S11">
        <v>2.0705029484463275</v>
      </c>
      <c r="T11">
        <v>0</v>
      </c>
      <c r="U11">
        <v>275.80645161290317</v>
      </c>
      <c r="V11">
        <v>0</v>
      </c>
      <c r="W11">
        <v>4.0040329764453961</v>
      </c>
      <c r="X11">
        <v>10.000751849197902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2.3146277699999995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13.278014279999999</v>
      </c>
      <c r="AL11">
        <v>5.902000000000001</v>
      </c>
      <c r="AM11">
        <v>0</v>
      </c>
      <c r="AN11">
        <v>0</v>
      </c>
      <c r="AO11">
        <v>0.97078799999999998</v>
      </c>
      <c r="AP11">
        <v>1.3665708000000001</v>
      </c>
      <c r="AQ11">
        <v>0</v>
      </c>
      <c r="AR11">
        <v>1.682496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19.783027606394487</v>
      </c>
      <c r="BB11">
        <f t="shared" si="0"/>
        <v>487.47409407352808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41.622921085962886</v>
      </c>
      <c r="L12">
        <v>0</v>
      </c>
      <c r="M12">
        <v>0</v>
      </c>
      <c r="N12">
        <v>30.000000064682695</v>
      </c>
      <c r="O12">
        <v>50.38501566055794</v>
      </c>
      <c r="P12">
        <v>62.236792360593256</v>
      </c>
      <c r="Q12">
        <v>0</v>
      </c>
      <c r="R12">
        <v>2.8828259138761796</v>
      </c>
      <c r="S12">
        <v>2.0705029484463275</v>
      </c>
      <c r="T12">
        <v>0</v>
      </c>
      <c r="U12">
        <v>275.80645161290317</v>
      </c>
      <c r="V12">
        <v>0</v>
      </c>
      <c r="W12">
        <v>4.0040329764453961</v>
      </c>
      <c r="X12">
        <v>10.000751849197902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2.3146277699999995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13.278014279999999</v>
      </c>
      <c r="AL12">
        <v>17.706000000000003</v>
      </c>
      <c r="AM12">
        <v>0</v>
      </c>
      <c r="AN12">
        <v>0</v>
      </c>
      <c r="AO12">
        <v>0.97078799999999998</v>
      </c>
      <c r="AP12">
        <v>1.3665708000000001</v>
      </c>
      <c r="AQ12">
        <v>0</v>
      </c>
      <c r="AR12">
        <v>1.682496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20.243388295931233</v>
      </c>
      <c r="BB12">
        <f t="shared" si="0"/>
        <v>498.81784942673448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41.622805043219735</v>
      </c>
      <c r="L13">
        <v>0</v>
      </c>
      <c r="M13">
        <v>0</v>
      </c>
      <c r="N13">
        <v>30.000000064682695</v>
      </c>
      <c r="O13">
        <v>50.38501566055794</v>
      </c>
      <c r="P13">
        <v>62.236792360593256</v>
      </c>
      <c r="Q13">
        <v>0</v>
      </c>
      <c r="R13">
        <v>2.9968782052609924</v>
      </c>
      <c r="S13">
        <v>3.4644416107382554</v>
      </c>
      <c r="T13">
        <v>0</v>
      </c>
      <c r="U13">
        <v>275.80645161290317</v>
      </c>
      <c r="V13">
        <v>7.6248199770283459E-4</v>
      </c>
      <c r="W13">
        <v>4.4635483290488427</v>
      </c>
      <c r="X13">
        <v>10.000751849197902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2.3146277699999995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13.278014279999999</v>
      </c>
      <c r="AL13">
        <v>17.706000000000003</v>
      </c>
      <c r="AM13">
        <v>0</v>
      </c>
      <c r="AN13">
        <v>0</v>
      </c>
      <c r="AO13">
        <v>0.97078799999999998</v>
      </c>
      <c r="AP13">
        <v>1.3665708000000001</v>
      </c>
      <c r="AQ13">
        <v>0</v>
      </c>
      <c r="AR13">
        <v>10.094975999999999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20.648232939411031</v>
      </c>
      <c r="BB13">
        <f t="shared" si="0"/>
        <v>508.7936375287893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41.622921085962886</v>
      </c>
      <c r="L14">
        <v>0</v>
      </c>
      <c r="M14">
        <v>0</v>
      </c>
      <c r="N14">
        <v>30.000000064682695</v>
      </c>
      <c r="O14">
        <v>50.38501566055794</v>
      </c>
      <c r="P14">
        <v>62.236792360593256</v>
      </c>
      <c r="Q14">
        <v>0</v>
      </c>
      <c r="R14">
        <v>2.9968782052609924</v>
      </c>
      <c r="S14">
        <v>3.4644416107382554</v>
      </c>
      <c r="T14">
        <v>0</v>
      </c>
      <c r="U14">
        <v>275.80645161290317</v>
      </c>
      <c r="V14">
        <v>7.6248199770283459E-4</v>
      </c>
      <c r="W14">
        <v>4.4635483290488427</v>
      </c>
      <c r="X14">
        <v>10.000751849197902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2.3146277699999995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13.278014279999999</v>
      </c>
      <c r="AL14">
        <v>17.706000000000003</v>
      </c>
      <c r="AM14">
        <v>0</v>
      </c>
      <c r="AN14">
        <v>0</v>
      </c>
      <c r="AO14">
        <v>0.97078799999999998</v>
      </c>
      <c r="AP14">
        <v>1.3665708000000001</v>
      </c>
      <c r="AQ14">
        <v>0</v>
      </c>
      <c r="AR14">
        <v>10.094975999999999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20.648237628947776</v>
      </c>
      <c r="BB14">
        <f t="shared" si="0"/>
        <v>508.79374888199584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41.622805043219735</v>
      </c>
      <c r="L15">
        <v>0</v>
      </c>
      <c r="M15">
        <v>0</v>
      </c>
      <c r="N15">
        <v>30.000000064682695</v>
      </c>
      <c r="O15">
        <v>50.38501566055794</v>
      </c>
      <c r="P15">
        <v>62.236792360593256</v>
      </c>
      <c r="Q15">
        <v>0</v>
      </c>
      <c r="R15">
        <v>2.9968782052609924</v>
      </c>
      <c r="S15">
        <v>3.4644416107382554</v>
      </c>
      <c r="T15">
        <v>0</v>
      </c>
      <c r="U15">
        <v>275.80645161290317</v>
      </c>
      <c r="V15">
        <v>7.6248199770283459E-4</v>
      </c>
      <c r="W15">
        <v>4.0040329764453961</v>
      </c>
      <c r="X15">
        <v>10.000751849197902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2.3146277699999995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13.278014279999999</v>
      </c>
      <c r="AL15">
        <v>17.706000000000003</v>
      </c>
      <c r="AM15">
        <v>0</v>
      </c>
      <c r="AN15">
        <v>0</v>
      </c>
      <c r="AO15">
        <v>0.97078799999999998</v>
      </c>
      <c r="AP15">
        <v>1.3665708000000001</v>
      </c>
      <c r="AQ15">
        <v>0</v>
      </c>
      <c r="AR15">
        <v>1.682496</v>
      </c>
      <c r="AS15">
        <v>3.4168079999999992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20.328876320875015</v>
      </c>
      <c r="BB15">
        <f t="shared" si="0"/>
        <v>500.92436039472193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41.622921085962886</v>
      </c>
      <c r="L16">
        <v>0</v>
      </c>
      <c r="M16">
        <v>0</v>
      </c>
      <c r="N16">
        <v>30.000000064682695</v>
      </c>
      <c r="O16">
        <v>50.38501566055794</v>
      </c>
      <c r="P16">
        <v>62.236792360593256</v>
      </c>
      <c r="Q16">
        <v>0</v>
      </c>
      <c r="R16">
        <v>2.9968782052609924</v>
      </c>
      <c r="S16">
        <v>3.4644416107382554</v>
      </c>
      <c r="T16">
        <v>0</v>
      </c>
      <c r="U16">
        <v>275.80645161290317</v>
      </c>
      <c r="V16">
        <v>7.6248199770283459E-4</v>
      </c>
      <c r="W16">
        <v>4.0040329764453961</v>
      </c>
      <c r="X16">
        <v>10.000751849197902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2.3146277699999995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13.278014279999999</v>
      </c>
      <c r="AL16">
        <v>17.706000000000003</v>
      </c>
      <c r="AM16">
        <v>0</v>
      </c>
      <c r="AN16">
        <v>0</v>
      </c>
      <c r="AO16">
        <v>0.97078799999999998</v>
      </c>
      <c r="AP16">
        <v>1.3665708000000001</v>
      </c>
      <c r="AQ16">
        <v>0</v>
      </c>
      <c r="AR16">
        <v>1.682496</v>
      </c>
      <c r="AS16">
        <v>3.4168079999999992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20.328881010411759</v>
      </c>
      <c r="BB16">
        <f t="shared" si="0"/>
        <v>500.92447174792841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41.622805043219735</v>
      </c>
      <c r="L17">
        <v>0</v>
      </c>
      <c r="M17">
        <v>0</v>
      </c>
      <c r="N17">
        <v>30.000000064682695</v>
      </c>
      <c r="O17">
        <v>50.38501566055794</v>
      </c>
      <c r="P17">
        <v>62.236792360593256</v>
      </c>
      <c r="Q17">
        <v>0</v>
      </c>
      <c r="R17">
        <v>2.9968782052609924</v>
      </c>
      <c r="S17">
        <v>3.4644416107382554</v>
      </c>
      <c r="T17">
        <v>0</v>
      </c>
      <c r="U17">
        <v>275.80645161290317</v>
      </c>
      <c r="V17">
        <v>7.6248199770283459E-4</v>
      </c>
      <c r="W17">
        <v>4.0040329764453961</v>
      </c>
      <c r="X17">
        <v>10.000751849197902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2.3146277699999995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13.278014279999999</v>
      </c>
      <c r="AL17">
        <v>5.902000000000001</v>
      </c>
      <c r="AM17">
        <v>0</v>
      </c>
      <c r="AN17">
        <v>0</v>
      </c>
      <c r="AO17">
        <v>0.97078799999999998</v>
      </c>
      <c r="AP17">
        <v>1.3665708000000001</v>
      </c>
      <c r="AQ17">
        <v>0</v>
      </c>
      <c r="AR17">
        <v>1.682496</v>
      </c>
      <c r="AS17">
        <v>3.4168079999999992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19.86852032087501</v>
      </c>
      <c r="BB17">
        <f t="shared" si="0"/>
        <v>489.580716394722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41.622921085962886</v>
      </c>
      <c r="L18">
        <v>0</v>
      </c>
      <c r="M18">
        <v>0</v>
      </c>
      <c r="N18">
        <v>30.000000064682695</v>
      </c>
      <c r="O18">
        <v>50.38501566055794</v>
      </c>
      <c r="P18">
        <v>62.236792360593256</v>
      </c>
      <c r="Q18">
        <v>0</v>
      </c>
      <c r="R18">
        <v>2.9968782052609924</v>
      </c>
      <c r="S18">
        <v>3.4644416107382554</v>
      </c>
      <c r="T18">
        <v>0</v>
      </c>
      <c r="U18">
        <v>275.80645161290317</v>
      </c>
      <c r="V18">
        <v>7.6248199770283459E-4</v>
      </c>
      <c r="W18">
        <v>4.0040329764453961</v>
      </c>
      <c r="X18">
        <v>10.000751849197902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2.3146277699999995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13.278014279999999</v>
      </c>
      <c r="AL18">
        <v>2.9510000000000005</v>
      </c>
      <c r="AM18">
        <v>0</v>
      </c>
      <c r="AN18">
        <v>0</v>
      </c>
      <c r="AO18">
        <v>0.97078799999999998</v>
      </c>
      <c r="AP18">
        <v>1.3665708000000001</v>
      </c>
      <c r="AQ18">
        <v>0</v>
      </c>
      <c r="AR18">
        <v>1.682496</v>
      </c>
      <c r="AS18">
        <v>3.4168079999999992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19.753436010411757</v>
      </c>
      <c r="BB18">
        <f t="shared" si="0"/>
        <v>486.74491674792853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</v>
      </c>
      <c r="L19">
        <v>0</v>
      </c>
      <c r="M19">
        <v>0</v>
      </c>
      <c r="N19">
        <v>30.000000064682695</v>
      </c>
      <c r="O19">
        <v>50.38501566055794</v>
      </c>
      <c r="P19">
        <v>62.236792360593256</v>
      </c>
      <c r="Q19">
        <v>0</v>
      </c>
      <c r="R19">
        <v>2.8828259138761796</v>
      </c>
      <c r="S19">
        <v>2.0705029484463275</v>
      </c>
      <c r="T19">
        <v>0</v>
      </c>
      <c r="U19">
        <v>275.80645161290317</v>
      </c>
      <c r="V19">
        <v>0</v>
      </c>
      <c r="W19">
        <v>4.0040329764453961</v>
      </c>
      <c r="X19">
        <v>10.000751849197902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2.3146277699999995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13.278014279999999</v>
      </c>
      <c r="AL19">
        <v>0.59020000000000006</v>
      </c>
      <c r="AM19">
        <v>0</v>
      </c>
      <c r="AN19">
        <v>0</v>
      </c>
      <c r="AO19">
        <v>0.97078799999999998</v>
      </c>
      <c r="AP19">
        <v>2.602992</v>
      </c>
      <c r="AQ19">
        <v>0</v>
      </c>
      <c r="AR19">
        <v>1.121664</v>
      </c>
      <c r="AS19">
        <v>3.4168079999999992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19.565577213943669</v>
      </c>
      <c r="BB19">
        <f t="shared" si="0"/>
        <v>482.11589022275916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</v>
      </c>
      <c r="L20">
        <v>0</v>
      </c>
      <c r="M20">
        <v>0</v>
      </c>
      <c r="N20">
        <v>30.000000064682695</v>
      </c>
      <c r="O20">
        <v>50.38501566055794</v>
      </c>
      <c r="P20">
        <v>62.236792360593256</v>
      </c>
      <c r="Q20">
        <v>0</v>
      </c>
      <c r="R20">
        <v>2.8828259138761796</v>
      </c>
      <c r="S20">
        <v>2.0705029484463275</v>
      </c>
      <c r="T20">
        <v>0</v>
      </c>
      <c r="U20">
        <v>275.80645161290317</v>
      </c>
      <c r="V20">
        <v>0</v>
      </c>
      <c r="W20">
        <v>4.0040329764453961</v>
      </c>
      <c r="X20">
        <v>10.000751849197902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2.3146277699999995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13.278014279999999</v>
      </c>
      <c r="AL20">
        <v>0.59020000000000006</v>
      </c>
      <c r="AM20">
        <v>0</v>
      </c>
      <c r="AN20">
        <v>0</v>
      </c>
      <c r="AO20">
        <v>0.97078799999999998</v>
      </c>
      <c r="AP20">
        <v>2.602992</v>
      </c>
      <c r="AQ20">
        <v>0</v>
      </c>
      <c r="AR20">
        <v>1.121664</v>
      </c>
      <c r="AS20">
        <v>3.4168079999999992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19.565577213943669</v>
      </c>
      <c r="BB20">
        <f t="shared" si="0"/>
        <v>482.11589022275916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</v>
      </c>
      <c r="L21">
        <v>0</v>
      </c>
      <c r="M21">
        <v>0</v>
      </c>
      <c r="N21">
        <v>30.000000064682695</v>
      </c>
      <c r="O21">
        <v>50.38501566055794</v>
      </c>
      <c r="P21">
        <v>62.236792360593256</v>
      </c>
      <c r="Q21">
        <v>0</v>
      </c>
      <c r="R21">
        <v>2.8828259138761796</v>
      </c>
      <c r="S21">
        <v>2.0705029484463275</v>
      </c>
      <c r="T21">
        <v>0</v>
      </c>
      <c r="U21">
        <v>275.80645161290317</v>
      </c>
      <c r="V21">
        <v>0</v>
      </c>
      <c r="W21">
        <v>4.0040329764453961</v>
      </c>
      <c r="X21">
        <v>10.000751849197902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2.3146277699999995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13.278014279999999</v>
      </c>
      <c r="AL21">
        <v>0.59020000000000006</v>
      </c>
      <c r="AM21">
        <v>0</v>
      </c>
      <c r="AN21">
        <v>0</v>
      </c>
      <c r="AO21">
        <v>0.97078799999999998</v>
      </c>
      <c r="AP21">
        <v>1.3665708000000001</v>
      </c>
      <c r="AQ21">
        <v>0</v>
      </c>
      <c r="AR21">
        <v>1.121664</v>
      </c>
      <c r="AS21">
        <v>3.4168079999999992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19.517356837943669</v>
      </c>
      <c r="BB21">
        <f t="shared" si="0"/>
        <v>480.92768939875918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39.999398243271727</v>
      </c>
      <c r="L22">
        <v>0</v>
      </c>
      <c r="M22">
        <v>0</v>
      </c>
      <c r="N22">
        <v>30.000000064682695</v>
      </c>
      <c r="O22">
        <v>50.38501566055794</v>
      </c>
      <c r="P22">
        <v>62.236792360593256</v>
      </c>
      <c r="Q22">
        <v>0</v>
      </c>
      <c r="R22">
        <v>2.8828259138761796</v>
      </c>
      <c r="S22">
        <v>2.0705029484463275</v>
      </c>
      <c r="T22">
        <v>0</v>
      </c>
      <c r="U22">
        <v>275.80645161290317</v>
      </c>
      <c r="V22">
        <v>0</v>
      </c>
      <c r="W22">
        <v>4.0040329764453961</v>
      </c>
      <c r="X22">
        <v>10.000751849197902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2.3146277699999995</v>
      </c>
      <c r="AE22">
        <v>0</v>
      </c>
      <c r="AF22">
        <v>0</v>
      </c>
      <c r="AG22">
        <v>0</v>
      </c>
      <c r="AH22">
        <v>5.9401746300000013</v>
      </c>
      <c r="AI22">
        <v>0</v>
      </c>
      <c r="AJ22">
        <v>0</v>
      </c>
      <c r="AK22">
        <v>13.278014279999999</v>
      </c>
      <c r="AL22">
        <v>0.59020000000000006</v>
      </c>
      <c r="AM22">
        <v>0</v>
      </c>
      <c r="AN22">
        <v>0</v>
      </c>
      <c r="AO22">
        <v>0.97078799999999998</v>
      </c>
      <c r="AP22">
        <v>1.3665708000000001</v>
      </c>
      <c r="AQ22">
        <v>0</v>
      </c>
      <c r="AR22">
        <v>1.121664</v>
      </c>
      <c r="AS22">
        <v>3.4168079999999992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19.749000182142719</v>
      </c>
      <c r="BB22">
        <f t="shared" si="0"/>
        <v>486.6356189278319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39.999398243271727</v>
      </c>
      <c r="L23">
        <v>0</v>
      </c>
      <c r="M23">
        <v>0</v>
      </c>
      <c r="N23">
        <v>30.000000064682695</v>
      </c>
      <c r="O23">
        <v>50.38501566055794</v>
      </c>
      <c r="P23">
        <v>62.236792360593256</v>
      </c>
      <c r="Q23">
        <v>0</v>
      </c>
      <c r="R23">
        <v>2.8828259138761796</v>
      </c>
      <c r="S23">
        <v>2.0703303285816106</v>
      </c>
      <c r="T23">
        <v>0</v>
      </c>
      <c r="U23">
        <v>275.80645161290317</v>
      </c>
      <c r="V23">
        <v>0</v>
      </c>
      <c r="W23">
        <v>8.8375226115107921</v>
      </c>
      <c r="X23">
        <v>24.974115107913669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2.3146277699999995</v>
      </c>
      <c r="AE23">
        <v>0</v>
      </c>
      <c r="AF23">
        <v>0</v>
      </c>
      <c r="AG23">
        <v>0</v>
      </c>
      <c r="AH23">
        <v>11.880349260000003</v>
      </c>
      <c r="AI23">
        <v>0</v>
      </c>
      <c r="AJ23">
        <v>0</v>
      </c>
      <c r="AK23">
        <v>13.278014279999999</v>
      </c>
      <c r="AL23">
        <v>0.59020000000000006</v>
      </c>
      <c r="AM23">
        <v>0</v>
      </c>
      <c r="AN23">
        <v>0</v>
      </c>
      <c r="AO23">
        <v>0.97078799999999998</v>
      </c>
      <c r="AP23">
        <v>1.3665708000000001</v>
      </c>
      <c r="AQ23">
        <v>0</v>
      </c>
      <c r="AR23">
        <v>10.094975999999999</v>
      </c>
      <c r="AS23">
        <v>3.4168079999999992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21.103086705127978</v>
      </c>
      <c r="BB23">
        <f t="shared" si="0"/>
        <v>520.00169930876291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39.999398243271727</v>
      </c>
      <c r="L24">
        <v>0</v>
      </c>
      <c r="M24">
        <v>0</v>
      </c>
      <c r="N24">
        <v>30.000000064682695</v>
      </c>
      <c r="O24">
        <v>50.38501566055794</v>
      </c>
      <c r="P24">
        <v>62.236792360593256</v>
      </c>
      <c r="Q24">
        <v>0</v>
      </c>
      <c r="R24">
        <v>2.8828259138761796</v>
      </c>
      <c r="S24">
        <v>2.0747699125058707</v>
      </c>
      <c r="T24">
        <v>0</v>
      </c>
      <c r="U24">
        <v>275.80645161290317</v>
      </c>
      <c r="V24">
        <v>0</v>
      </c>
      <c r="W24">
        <v>8.8375226115107921</v>
      </c>
      <c r="X24">
        <v>24.974115107913669</v>
      </c>
      <c r="Y24">
        <v>0</v>
      </c>
      <c r="Z24">
        <v>0</v>
      </c>
      <c r="AA24">
        <v>0</v>
      </c>
      <c r="AB24">
        <v>0</v>
      </c>
      <c r="AC24">
        <v>2.457638904</v>
      </c>
      <c r="AD24">
        <v>2.3146277699999995</v>
      </c>
      <c r="AE24">
        <v>3.1285113600000001</v>
      </c>
      <c r="AF24">
        <v>0</v>
      </c>
      <c r="AG24">
        <v>0</v>
      </c>
      <c r="AH24">
        <v>17.820523890000004</v>
      </c>
      <c r="AI24">
        <v>0</v>
      </c>
      <c r="AJ24">
        <v>0</v>
      </c>
      <c r="AK24">
        <v>13.278014279999999</v>
      </c>
      <c r="AL24">
        <v>0.59020000000000006</v>
      </c>
      <c r="AM24">
        <v>0</v>
      </c>
      <c r="AN24">
        <v>0</v>
      </c>
      <c r="AO24">
        <v>0.97078799999999998</v>
      </c>
      <c r="AP24">
        <v>1.3665708000000001</v>
      </c>
      <c r="AQ24">
        <v>0</v>
      </c>
      <c r="AR24">
        <v>10.094975999999999</v>
      </c>
      <c r="AS24">
        <v>3.4168079999999992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21.552786407086501</v>
      </c>
      <c r="BB24">
        <f t="shared" si="0"/>
        <v>531.08276408472864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39.999398243271727</v>
      </c>
      <c r="L25">
        <v>0</v>
      </c>
      <c r="M25">
        <v>0</v>
      </c>
      <c r="N25">
        <v>30.000000064682695</v>
      </c>
      <c r="O25">
        <v>50.38501566055794</v>
      </c>
      <c r="P25">
        <v>62.236792360593256</v>
      </c>
      <c r="Q25">
        <v>0</v>
      </c>
      <c r="R25">
        <v>2.880784585420145</v>
      </c>
      <c r="S25">
        <v>1.9903305319995939</v>
      </c>
      <c r="T25">
        <v>0</v>
      </c>
      <c r="U25">
        <v>275.80645161290317</v>
      </c>
      <c r="V25">
        <v>4.607894473623853</v>
      </c>
      <c r="W25">
        <v>8.8375226115107921</v>
      </c>
      <c r="X25">
        <v>24.974115107913669</v>
      </c>
      <c r="Y25">
        <v>0</v>
      </c>
      <c r="Z25">
        <v>1.6646651999999997</v>
      </c>
      <c r="AA25">
        <v>0</v>
      </c>
      <c r="AB25">
        <v>3.3189071999999999</v>
      </c>
      <c r="AC25">
        <v>2.457638904</v>
      </c>
      <c r="AD25">
        <v>2.3146277699999995</v>
      </c>
      <c r="AE25">
        <v>3.910639199999999</v>
      </c>
      <c r="AF25">
        <v>0</v>
      </c>
      <c r="AG25">
        <v>0</v>
      </c>
      <c r="AH25">
        <v>23.760698520000005</v>
      </c>
      <c r="AI25">
        <v>0</v>
      </c>
      <c r="AJ25">
        <v>0</v>
      </c>
      <c r="AK25">
        <v>13.278014279999999</v>
      </c>
      <c r="AL25">
        <v>0.59020000000000006</v>
      </c>
      <c r="AM25">
        <v>0</v>
      </c>
      <c r="AN25">
        <v>0</v>
      </c>
      <c r="AO25">
        <v>0.59740800000000005</v>
      </c>
      <c r="AP25">
        <v>1.3665708000000001</v>
      </c>
      <c r="AQ25">
        <v>0</v>
      </c>
      <c r="AR25">
        <v>1.121664</v>
      </c>
      <c r="AS25">
        <v>2.7334464000000001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21.794478491995566</v>
      </c>
      <c r="BB25">
        <f t="shared" si="0"/>
        <v>537.03830703448125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39.999398243271727</v>
      </c>
      <c r="L26">
        <v>0</v>
      </c>
      <c r="M26">
        <v>0</v>
      </c>
      <c r="N26">
        <v>30.000000064682695</v>
      </c>
      <c r="O26">
        <v>50.38501566055794</v>
      </c>
      <c r="P26">
        <v>62.236792360593256</v>
      </c>
      <c r="Q26">
        <v>0</v>
      </c>
      <c r="R26">
        <v>5.3786527736867944</v>
      </c>
      <c r="S26">
        <v>6.7003944773175546</v>
      </c>
      <c r="T26">
        <v>0</v>
      </c>
      <c r="U26">
        <v>275.80645161290317</v>
      </c>
      <c r="V26">
        <v>4.607894473623853</v>
      </c>
      <c r="W26">
        <v>8.8375226115107921</v>
      </c>
      <c r="X26">
        <v>24.974115107913669</v>
      </c>
      <c r="Y26">
        <v>0</v>
      </c>
      <c r="Z26">
        <v>1.6646651999999997</v>
      </c>
      <c r="AA26">
        <v>0</v>
      </c>
      <c r="AB26">
        <v>3.3189071999999999</v>
      </c>
      <c r="AC26">
        <v>4.9152778079999999</v>
      </c>
      <c r="AD26">
        <v>2.3146277699999995</v>
      </c>
      <c r="AE26">
        <v>7.821278399999998</v>
      </c>
      <c r="AF26">
        <v>0</v>
      </c>
      <c r="AG26">
        <v>0</v>
      </c>
      <c r="AH26">
        <v>29.70087315</v>
      </c>
      <c r="AI26">
        <v>0</v>
      </c>
      <c r="AJ26">
        <v>0</v>
      </c>
      <c r="AK26">
        <v>13.278014279999999</v>
      </c>
      <c r="AL26">
        <v>0.59020000000000006</v>
      </c>
      <c r="AM26">
        <v>0</v>
      </c>
      <c r="AN26">
        <v>0</v>
      </c>
      <c r="AO26">
        <v>0.59740800000000005</v>
      </c>
      <c r="AP26">
        <v>1.3665708000000001</v>
      </c>
      <c r="AQ26">
        <v>0</v>
      </c>
      <c r="AR26">
        <v>1.121664</v>
      </c>
      <c r="AS26">
        <v>2.7334464000000001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22.555617847644026</v>
      </c>
      <c r="BB26">
        <f t="shared" si="0"/>
        <v>555.79355254641746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39.999398243271727</v>
      </c>
      <c r="L27">
        <v>0</v>
      </c>
      <c r="M27">
        <v>0</v>
      </c>
      <c r="N27">
        <v>30.000000064682695</v>
      </c>
      <c r="O27">
        <v>50.38501566055794</v>
      </c>
      <c r="P27">
        <v>62.236792360593256</v>
      </c>
      <c r="Q27">
        <v>0</v>
      </c>
      <c r="R27">
        <v>5.3786527736867944</v>
      </c>
      <c r="S27">
        <v>6.7003944773175546</v>
      </c>
      <c r="T27">
        <v>0</v>
      </c>
      <c r="U27">
        <v>275.80645161290317</v>
      </c>
      <c r="V27">
        <v>3.1014278144724661</v>
      </c>
      <c r="W27">
        <v>8.8375226115107921</v>
      </c>
      <c r="X27">
        <v>24.974115107913669</v>
      </c>
      <c r="Y27">
        <v>0</v>
      </c>
      <c r="Z27">
        <v>3.3293303999999995</v>
      </c>
      <c r="AA27">
        <v>3.5685374399999996</v>
      </c>
      <c r="AB27">
        <v>6.6716807999999999</v>
      </c>
      <c r="AC27">
        <v>7.3803545018999994</v>
      </c>
      <c r="AD27">
        <v>4.6292555399999991</v>
      </c>
      <c r="AE27">
        <v>12.546634099999997</v>
      </c>
      <c r="AF27">
        <v>0</v>
      </c>
      <c r="AG27">
        <v>0</v>
      </c>
      <c r="AH27">
        <v>35.641047780000008</v>
      </c>
      <c r="AI27">
        <v>0</v>
      </c>
      <c r="AJ27">
        <v>0</v>
      </c>
      <c r="AK27">
        <v>13.278014279999999</v>
      </c>
      <c r="AL27">
        <v>0.59020000000000006</v>
      </c>
      <c r="AM27">
        <v>0</v>
      </c>
      <c r="AN27">
        <v>0</v>
      </c>
      <c r="AO27">
        <v>0.59740800000000005</v>
      </c>
      <c r="AP27">
        <v>1.3665708000000001</v>
      </c>
      <c r="AQ27">
        <v>0</v>
      </c>
      <c r="AR27">
        <v>1.121664</v>
      </c>
      <c r="AS27">
        <v>2.7334464000000001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23.434082642502737</v>
      </c>
      <c r="BB27">
        <f t="shared" si="0"/>
        <v>577.43983212630735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82.515400042425526</v>
      </c>
      <c r="L28">
        <v>0</v>
      </c>
      <c r="M28">
        <v>0</v>
      </c>
      <c r="N28">
        <v>30.000000064682695</v>
      </c>
      <c r="O28">
        <v>50.38501566055794</v>
      </c>
      <c r="P28">
        <v>62.236792360593256</v>
      </c>
      <c r="Q28">
        <v>0</v>
      </c>
      <c r="R28">
        <v>5.3786527736867944</v>
      </c>
      <c r="S28">
        <v>6.7003944773175546</v>
      </c>
      <c r="T28">
        <v>0</v>
      </c>
      <c r="U28">
        <v>275.80645161290317</v>
      </c>
      <c r="V28">
        <v>3.1014278144724661</v>
      </c>
      <c r="W28">
        <v>8.8375226115107921</v>
      </c>
      <c r="X28">
        <v>24.974115107913669</v>
      </c>
      <c r="Y28">
        <v>0</v>
      </c>
      <c r="Z28">
        <v>3.3293303999999995</v>
      </c>
      <c r="AA28">
        <v>7.1370748799999992</v>
      </c>
      <c r="AB28">
        <v>10.03800096</v>
      </c>
      <c r="AC28">
        <v>7.3803545018999994</v>
      </c>
      <c r="AD28">
        <v>4.6292555399999991</v>
      </c>
      <c r="AE28">
        <v>12.546634099999997</v>
      </c>
      <c r="AF28">
        <v>0</v>
      </c>
      <c r="AG28">
        <v>0</v>
      </c>
      <c r="AH28">
        <v>35.641047780000008</v>
      </c>
      <c r="AI28">
        <v>0.96982290000000004</v>
      </c>
      <c r="AJ28">
        <v>0</v>
      </c>
      <c r="AK28">
        <v>13.278014279999999</v>
      </c>
      <c r="AL28">
        <v>0.59020000000000006</v>
      </c>
      <c r="AM28">
        <v>0</v>
      </c>
      <c r="AN28">
        <v>0</v>
      </c>
      <c r="AO28">
        <v>0.59740800000000005</v>
      </c>
      <c r="AP28">
        <v>1.3665708000000001</v>
      </c>
      <c r="AQ28">
        <v>0</v>
      </c>
      <c r="AR28">
        <v>1.121664</v>
      </c>
      <c r="AS28">
        <v>2.7334464000000001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25.400489213620343</v>
      </c>
      <c r="BB28">
        <f t="shared" si="0"/>
        <v>625.8941078543437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82.515400042425526</v>
      </c>
      <c r="L29">
        <v>0</v>
      </c>
      <c r="M29">
        <v>0</v>
      </c>
      <c r="N29">
        <v>30.000000064682695</v>
      </c>
      <c r="O29">
        <v>50.38501566055794</v>
      </c>
      <c r="P29">
        <v>62.236792360593256</v>
      </c>
      <c r="Q29">
        <v>0</v>
      </c>
      <c r="R29">
        <v>5.3786527736867944</v>
      </c>
      <c r="S29">
        <v>6.7003944773175546</v>
      </c>
      <c r="T29">
        <v>0</v>
      </c>
      <c r="U29">
        <v>275.80645161290317</v>
      </c>
      <c r="V29">
        <v>3.1014278144724661</v>
      </c>
      <c r="W29">
        <v>8.0228928199791891</v>
      </c>
      <c r="X29">
        <v>24.974115107913669</v>
      </c>
      <c r="Y29">
        <v>0</v>
      </c>
      <c r="Z29">
        <v>3.3293303999999995</v>
      </c>
      <c r="AA29">
        <v>7.1370748799999992</v>
      </c>
      <c r="AB29">
        <v>10.03800096</v>
      </c>
      <c r="AC29">
        <v>7.3803545018999994</v>
      </c>
      <c r="AD29">
        <v>4.6292555399999991</v>
      </c>
      <c r="AE29">
        <v>12.546634099999997</v>
      </c>
      <c r="AF29">
        <v>0</v>
      </c>
      <c r="AG29">
        <v>0</v>
      </c>
      <c r="AH29">
        <v>35.641047780000008</v>
      </c>
      <c r="AI29">
        <v>4.2025659000000015</v>
      </c>
      <c r="AJ29">
        <v>0</v>
      </c>
      <c r="AK29">
        <v>13.278014279999999</v>
      </c>
      <c r="AL29">
        <v>0.59020000000000006</v>
      </c>
      <c r="AM29">
        <v>0</v>
      </c>
      <c r="AN29">
        <v>0</v>
      </c>
      <c r="AO29">
        <v>0.59740800000000005</v>
      </c>
      <c r="AP29">
        <v>1.3665708000000001</v>
      </c>
      <c r="AQ29">
        <v>0</v>
      </c>
      <c r="AR29">
        <v>1.121664</v>
      </c>
      <c r="AS29">
        <v>2.7334464000000001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25.494795651606726</v>
      </c>
      <c r="BB29">
        <f t="shared" si="0"/>
        <v>628.21791462482554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82.515400042425526</v>
      </c>
      <c r="L30">
        <v>0</v>
      </c>
      <c r="M30">
        <v>0</v>
      </c>
      <c r="N30">
        <v>30.000000064682695</v>
      </c>
      <c r="O30">
        <v>50.38501566055794</v>
      </c>
      <c r="P30">
        <v>62.236792360593256</v>
      </c>
      <c r="Q30">
        <v>0</v>
      </c>
      <c r="R30">
        <v>5.3786527736867944</v>
      </c>
      <c r="S30">
        <v>6.7003944773175546</v>
      </c>
      <c r="T30">
        <v>0</v>
      </c>
      <c r="U30">
        <v>275.80645161290317</v>
      </c>
      <c r="V30">
        <v>3.1014278144724661</v>
      </c>
      <c r="W30">
        <v>8.0228928199791891</v>
      </c>
      <c r="X30">
        <v>24.974115107913669</v>
      </c>
      <c r="Y30">
        <v>0</v>
      </c>
      <c r="Z30">
        <v>3.3293303999999995</v>
      </c>
      <c r="AA30">
        <v>7.1370748799999992</v>
      </c>
      <c r="AB30">
        <v>10.03800096</v>
      </c>
      <c r="AC30">
        <v>7.3803545018999994</v>
      </c>
      <c r="AD30">
        <v>4.6292555399999991</v>
      </c>
      <c r="AE30">
        <v>12.546634099999997</v>
      </c>
      <c r="AF30">
        <v>0</v>
      </c>
      <c r="AG30">
        <v>0</v>
      </c>
      <c r="AH30">
        <v>35.641047780000008</v>
      </c>
      <c r="AI30">
        <v>4.2025659000000015</v>
      </c>
      <c r="AJ30">
        <v>0</v>
      </c>
      <c r="AK30">
        <v>13.278014279999999</v>
      </c>
      <c r="AL30">
        <v>0.59020000000000006</v>
      </c>
      <c r="AM30">
        <v>0</v>
      </c>
      <c r="AN30">
        <v>0</v>
      </c>
      <c r="AO30">
        <v>0.59740800000000005</v>
      </c>
      <c r="AP30">
        <v>1.3665708000000001</v>
      </c>
      <c r="AQ30">
        <v>0</v>
      </c>
      <c r="AR30">
        <v>1.121664</v>
      </c>
      <c r="AS30">
        <v>2.7334464000000001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25.494795651606726</v>
      </c>
      <c r="BB30">
        <f t="shared" si="0"/>
        <v>628.21791462482554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82.515400042425526</v>
      </c>
      <c r="L31">
        <v>0</v>
      </c>
      <c r="M31">
        <v>0</v>
      </c>
      <c r="N31">
        <v>30.000000064682695</v>
      </c>
      <c r="O31">
        <v>50.38501566055794</v>
      </c>
      <c r="P31">
        <v>62.236792360593256</v>
      </c>
      <c r="Q31">
        <v>0</v>
      </c>
      <c r="R31">
        <v>5.3786527736867944</v>
      </c>
      <c r="S31">
        <v>6.7003944773175546</v>
      </c>
      <c r="T31">
        <v>0</v>
      </c>
      <c r="U31">
        <v>275.80645161290317</v>
      </c>
      <c r="V31">
        <v>3.1014278144724661</v>
      </c>
      <c r="W31">
        <v>8.8375226115107921</v>
      </c>
      <c r="X31">
        <v>24.974115107913669</v>
      </c>
      <c r="Y31">
        <v>0</v>
      </c>
      <c r="Z31">
        <v>3.3293303999999995</v>
      </c>
      <c r="AA31">
        <v>7.1370748799999992</v>
      </c>
      <c r="AB31">
        <v>10.03800096</v>
      </c>
      <c r="AC31">
        <v>7.3803545018999994</v>
      </c>
      <c r="AD31">
        <v>4.6292555399999991</v>
      </c>
      <c r="AE31">
        <v>12.546634099999997</v>
      </c>
      <c r="AF31">
        <v>0</v>
      </c>
      <c r="AG31">
        <v>0</v>
      </c>
      <c r="AH31">
        <v>35.641047780000008</v>
      </c>
      <c r="AI31">
        <v>4.2025659000000015</v>
      </c>
      <c r="AJ31">
        <v>0</v>
      </c>
      <c r="AK31">
        <v>13.278014279999999</v>
      </c>
      <c r="AL31">
        <v>0.59020000000000006</v>
      </c>
      <c r="AM31">
        <v>0</v>
      </c>
      <c r="AN31">
        <v>0</v>
      </c>
      <c r="AO31">
        <v>0.59740800000000005</v>
      </c>
      <c r="AP31">
        <v>1.3665708000000001</v>
      </c>
      <c r="AQ31">
        <v>0</v>
      </c>
      <c r="AR31">
        <v>10.094975999999999</v>
      </c>
      <c r="AS31">
        <v>6.2527586399999988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26.013778576620346</v>
      </c>
      <c r="BB31">
        <f t="shared" si="0"/>
        <v>641.00618573134352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82.515400042425526</v>
      </c>
      <c r="L32">
        <v>0</v>
      </c>
      <c r="M32">
        <v>0</v>
      </c>
      <c r="N32">
        <v>30.000000064682695</v>
      </c>
      <c r="O32">
        <v>50.38501566055794</v>
      </c>
      <c r="P32">
        <v>62.236792360593256</v>
      </c>
      <c r="Q32">
        <v>0</v>
      </c>
      <c r="R32">
        <v>5.3786527736867944</v>
      </c>
      <c r="S32">
        <v>6.7003944773175546</v>
      </c>
      <c r="T32">
        <v>0</v>
      </c>
      <c r="U32">
        <v>275.80645161290317</v>
      </c>
      <c r="V32">
        <v>3.1014278144724661</v>
      </c>
      <c r="W32">
        <v>8.8375226115107921</v>
      </c>
      <c r="X32">
        <v>24.974115107913669</v>
      </c>
      <c r="Y32">
        <v>0</v>
      </c>
      <c r="Z32">
        <v>3.3293303999999995</v>
      </c>
      <c r="AA32">
        <v>7.1370748799999992</v>
      </c>
      <c r="AB32">
        <v>10.03800096</v>
      </c>
      <c r="AC32">
        <v>7.3803545018999994</v>
      </c>
      <c r="AD32">
        <v>4.6292555399999991</v>
      </c>
      <c r="AE32">
        <v>12.546634099999997</v>
      </c>
      <c r="AF32">
        <v>0</v>
      </c>
      <c r="AG32">
        <v>0</v>
      </c>
      <c r="AH32">
        <v>35.641047780000008</v>
      </c>
      <c r="AI32">
        <v>4.2025659000000015</v>
      </c>
      <c r="AJ32">
        <v>0</v>
      </c>
      <c r="AK32">
        <v>13.278014279999999</v>
      </c>
      <c r="AL32">
        <v>0.59020000000000006</v>
      </c>
      <c r="AM32">
        <v>0</v>
      </c>
      <c r="AN32">
        <v>0</v>
      </c>
      <c r="AO32">
        <v>0.59740800000000005</v>
      </c>
      <c r="AP32">
        <v>1.3665708000000001</v>
      </c>
      <c r="AQ32">
        <v>0</v>
      </c>
      <c r="AR32">
        <v>10.094975999999999</v>
      </c>
      <c r="AS32">
        <v>6.2527586399999988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26.013778576620346</v>
      </c>
      <c r="BB32">
        <f t="shared" si="0"/>
        <v>641.00618573134352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82.515400042425526</v>
      </c>
      <c r="L33">
        <v>0</v>
      </c>
      <c r="M33">
        <v>0</v>
      </c>
      <c r="N33">
        <v>30.000000064682695</v>
      </c>
      <c r="O33">
        <v>50.38501566055794</v>
      </c>
      <c r="P33">
        <v>62.236792360593256</v>
      </c>
      <c r="Q33">
        <v>0</v>
      </c>
      <c r="R33">
        <v>5.3786527736867944</v>
      </c>
      <c r="S33">
        <v>6.7003944773175546</v>
      </c>
      <c r="T33">
        <v>0</v>
      </c>
      <c r="U33">
        <v>275.80645161290317</v>
      </c>
      <c r="V33">
        <v>3.1014278144724661</v>
      </c>
      <c r="W33">
        <v>8.8375226115107921</v>
      </c>
      <c r="X33">
        <v>24.974115107913669</v>
      </c>
      <c r="Y33">
        <v>0</v>
      </c>
      <c r="Z33">
        <v>1.6638270000000002</v>
      </c>
      <c r="AA33">
        <v>7.1370748799999992</v>
      </c>
      <c r="AB33">
        <v>10.03800096</v>
      </c>
      <c r="AC33">
        <v>7.3803545018999994</v>
      </c>
      <c r="AD33">
        <v>4.6292555399999991</v>
      </c>
      <c r="AE33">
        <v>12.546634099999997</v>
      </c>
      <c r="AF33">
        <v>0</v>
      </c>
      <c r="AG33">
        <v>0</v>
      </c>
      <c r="AH33">
        <v>35.641047780000008</v>
      </c>
      <c r="AI33">
        <v>4.2025659000000015</v>
      </c>
      <c r="AJ33">
        <v>0</v>
      </c>
      <c r="AK33">
        <v>13.278014279999999</v>
      </c>
      <c r="AL33">
        <v>0.59020000000000006</v>
      </c>
      <c r="AM33">
        <v>0</v>
      </c>
      <c r="AN33">
        <v>0</v>
      </c>
      <c r="AO33">
        <v>0.59740800000000005</v>
      </c>
      <c r="AP33">
        <v>1.3665708000000001</v>
      </c>
      <c r="AQ33">
        <v>0</v>
      </c>
      <c r="AR33">
        <v>10.094975999999999</v>
      </c>
      <c r="AS33">
        <v>6.2527586399999988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25.948824172620348</v>
      </c>
      <c r="BB33">
        <f t="shared" si="0"/>
        <v>639.40563673534348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82.515400042425526</v>
      </c>
      <c r="L34">
        <v>0</v>
      </c>
      <c r="M34">
        <v>0</v>
      </c>
      <c r="N34">
        <v>30.000000064682695</v>
      </c>
      <c r="O34">
        <v>50.38501566055794</v>
      </c>
      <c r="P34">
        <v>62.236792360593256</v>
      </c>
      <c r="Q34">
        <v>0</v>
      </c>
      <c r="R34">
        <v>5.3786527736867944</v>
      </c>
      <c r="S34">
        <v>6.7003944773175546</v>
      </c>
      <c r="T34">
        <v>0</v>
      </c>
      <c r="U34">
        <v>275.80645161290317</v>
      </c>
      <c r="V34">
        <v>3.1014278144724661</v>
      </c>
      <c r="W34">
        <v>8.8375226115107921</v>
      </c>
      <c r="X34">
        <v>24.974115107913669</v>
      </c>
      <c r="Y34">
        <v>0</v>
      </c>
      <c r="Z34">
        <v>1.6638270000000002</v>
      </c>
      <c r="AA34">
        <v>3.5685374399999996</v>
      </c>
      <c r="AB34">
        <v>10.024454399999998</v>
      </c>
      <c r="AC34">
        <v>4.9152778079999999</v>
      </c>
      <c r="AD34">
        <v>4.6292555399999991</v>
      </c>
      <c r="AE34">
        <v>7.821278399999998</v>
      </c>
      <c r="AF34">
        <v>0</v>
      </c>
      <c r="AG34">
        <v>0</v>
      </c>
      <c r="AH34">
        <v>29.70087315</v>
      </c>
      <c r="AI34">
        <v>4.2025659000000015</v>
      </c>
      <c r="AJ34">
        <v>0</v>
      </c>
      <c r="AK34">
        <v>13.278014279999999</v>
      </c>
      <c r="AL34">
        <v>0.59020000000000006</v>
      </c>
      <c r="AM34">
        <v>0</v>
      </c>
      <c r="AN34">
        <v>0</v>
      </c>
      <c r="AO34">
        <v>0.59740800000000005</v>
      </c>
      <c r="AP34">
        <v>1.3665708000000001</v>
      </c>
      <c r="AQ34">
        <v>0</v>
      </c>
      <c r="AR34">
        <v>2.8041599999999995</v>
      </c>
      <c r="AS34">
        <v>6.2527586399999988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25.012687592520344</v>
      </c>
      <c r="BB34">
        <f t="shared" si="0"/>
        <v>616.3382662915435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82.515400042425526</v>
      </c>
      <c r="L35">
        <v>0</v>
      </c>
      <c r="M35">
        <v>0</v>
      </c>
      <c r="N35">
        <v>30.000000064682695</v>
      </c>
      <c r="O35">
        <v>50.38501566055794</v>
      </c>
      <c r="P35">
        <v>62.236792360593256</v>
      </c>
      <c r="Q35">
        <v>0</v>
      </c>
      <c r="R35">
        <v>5.3786527736867944</v>
      </c>
      <c r="S35">
        <v>6.7003944773175546</v>
      </c>
      <c r="T35">
        <v>0</v>
      </c>
      <c r="U35">
        <v>275.80645161290317</v>
      </c>
      <c r="V35">
        <v>3.081454543967721</v>
      </c>
      <c r="W35">
        <v>8.8375226115107921</v>
      </c>
      <c r="X35">
        <v>24.974115107913669</v>
      </c>
      <c r="Y35">
        <v>0</v>
      </c>
      <c r="Z35">
        <v>1.6646651999999997</v>
      </c>
      <c r="AA35">
        <v>0</v>
      </c>
      <c r="AB35">
        <v>6.6716807999999999</v>
      </c>
      <c r="AC35">
        <v>2.457638904</v>
      </c>
      <c r="AD35">
        <v>4.6292555399999991</v>
      </c>
      <c r="AE35">
        <v>7.821278399999998</v>
      </c>
      <c r="AF35">
        <v>0</v>
      </c>
      <c r="AG35">
        <v>0</v>
      </c>
      <c r="AH35">
        <v>23.760698520000005</v>
      </c>
      <c r="AI35">
        <v>0.64654860000000003</v>
      </c>
      <c r="AJ35">
        <v>0</v>
      </c>
      <c r="AK35">
        <v>13.278014279999999</v>
      </c>
      <c r="AL35">
        <v>0.59020000000000006</v>
      </c>
      <c r="AM35">
        <v>0</v>
      </c>
      <c r="AN35">
        <v>0</v>
      </c>
      <c r="AO35">
        <v>0.59740800000000005</v>
      </c>
      <c r="AP35">
        <v>1.4641829999999998</v>
      </c>
      <c r="AQ35">
        <v>0</v>
      </c>
      <c r="AR35">
        <v>2.8041599999999995</v>
      </c>
      <c r="AS35">
        <v>6.2527586399999988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24.279617405905686</v>
      </c>
      <c r="BB35">
        <f t="shared" si="0"/>
        <v>598.27467173365335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82.515400042425526</v>
      </c>
      <c r="L36">
        <v>0</v>
      </c>
      <c r="M36">
        <v>0</v>
      </c>
      <c r="N36">
        <v>30.000000064682695</v>
      </c>
      <c r="O36">
        <v>50.38501566055794</v>
      </c>
      <c r="P36">
        <v>62.236792360593256</v>
      </c>
      <c r="Q36">
        <v>0</v>
      </c>
      <c r="R36">
        <v>5.3786527736867944</v>
      </c>
      <c r="S36">
        <v>6.7003944773175546</v>
      </c>
      <c r="T36">
        <v>0</v>
      </c>
      <c r="U36">
        <v>275.80645161290317</v>
      </c>
      <c r="V36">
        <v>3.1501018791946307</v>
      </c>
      <c r="W36">
        <v>8.1676051099611886</v>
      </c>
      <c r="X36">
        <v>24.974115107913669</v>
      </c>
      <c r="Y36">
        <v>0</v>
      </c>
      <c r="Z36">
        <v>1.6646651999999997</v>
      </c>
      <c r="AA36">
        <v>0</v>
      </c>
      <c r="AB36">
        <v>6.6716807999999999</v>
      </c>
      <c r="AC36">
        <v>2.457638904</v>
      </c>
      <c r="AD36">
        <v>4.6292555399999991</v>
      </c>
      <c r="AE36">
        <v>7.821278399999998</v>
      </c>
      <c r="AF36">
        <v>0</v>
      </c>
      <c r="AG36">
        <v>0</v>
      </c>
      <c r="AH36">
        <v>23.760698520000005</v>
      </c>
      <c r="AI36">
        <v>0</v>
      </c>
      <c r="AJ36">
        <v>0</v>
      </c>
      <c r="AK36">
        <v>13.278014279999999</v>
      </c>
      <c r="AL36">
        <v>0.59020000000000006</v>
      </c>
      <c r="AM36">
        <v>0</v>
      </c>
      <c r="AN36">
        <v>0</v>
      </c>
      <c r="AO36">
        <v>0.59740800000000005</v>
      </c>
      <c r="AP36">
        <v>1.4641829999999998</v>
      </c>
      <c r="AQ36">
        <v>0</v>
      </c>
      <c r="AR36">
        <v>2.8041599999999995</v>
      </c>
      <c r="AS36">
        <v>6.2527586399999988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24.23095247715343</v>
      </c>
      <c r="BB36">
        <f t="shared" si="0"/>
        <v>597.07551789608294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82.515400042425526</v>
      </c>
      <c r="L37">
        <v>0</v>
      </c>
      <c r="M37">
        <v>0</v>
      </c>
      <c r="N37">
        <v>30.000000064682695</v>
      </c>
      <c r="O37">
        <v>50.38501566055794</v>
      </c>
      <c r="P37">
        <v>62.236792360593256</v>
      </c>
      <c r="Q37">
        <v>0</v>
      </c>
      <c r="R37">
        <v>5.3786527736867944</v>
      </c>
      <c r="S37">
        <v>6.7003944773175546</v>
      </c>
      <c r="T37">
        <v>0</v>
      </c>
      <c r="U37">
        <v>275.80645161290317</v>
      </c>
      <c r="V37">
        <v>3.081454543967721</v>
      </c>
      <c r="W37">
        <v>8.1676051099611886</v>
      </c>
      <c r="X37">
        <v>24.974115107913669</v>
      </c>
      <c r="Y37">
        <v>0</v>
      </c>
      <c r="Z37">
        <v>1.6646651999999997</v>
      </c>
      <c r="AA37">
        <v>0</v>
      </c>
      <c r="AB37">
        <v>6.6716807999999999</v>
      </c>
      <c r="AC37">
        <v>0</v>
      </c>
      <c r="AD37">
        <v>4.6292555399999991</v>
      </c>
      <c r="AE37">
        <v>7.821278399999998</v>
      </c>
      <c r="AF37">
        <v>0</v>
      </c>
      <c r="AG37">
        <v>0</v>
      </c>
      <c r="AH37">
        <v>14.429574000000002</v>
      </c>
      <c r="AI37">
        <v>0</v>
      </c>
      <c r="AJ37">
        <v>0</v>
      </c>
      <c r="AK37">
        <v>13.278014279999999</v>
      </c>
      <c r="AL37">
        <v>0.59020000000000006</v>
      </c>
      <c r="AM37">
        <v>0</v>
      </c>
      <c r="AN37">
        <v>0</v>
      </c>
      <c r="AO37">
        <v>0.59740800000000005</v>
      </c>
      <c r="AP37">
        <v>1.4641829999999998</v>
      </c>
      <c r="AQ37">
        <v>0</v>
      </c>
      <c r="AR37">
        <v>2.8041599999999995</v>
      </c>
      <c r="AS37">
        <v>3.4168079999999992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23.657911503201358</v>
      </c>
      <c r="BB37">
        <f t="shared" si="0"/>
        <v>582.95519747080812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82.515400042425526</v>
      </c>
      <c r="L38">
        <v>0</v>
      </c>
      <c r="M38">
        <v>0</v>
      </c>
      <c r="N38">
        <v>30.000000064682695</v>
      </c>
      <c r="O38">
        <v>50.38501566055794</v>
      </c>
      <c r="P38">
        <v>62.236792360593256</v>
      </c>
      <c r="Q38">
        <v>0</v>
      </c>
      <c r="R38">
        <v>5.3786527736867944</v>
      </c>
      <c r="S38">
        <v>6.7003944773175546</v>
      </c>
      <c r="T38">
        <v>0</v>
      </c>
      <c r="U38">
        <v>275.80645161290317</v>
      </c>
      <c r="V38">
        <v>3.081454543967721</v>
      </c>
      <c r="W38">
        <v>8.8375226115107921</v>
      </c>
      <c r="X38">
        <v>24.974115107913669</v>
      </c>
      <c r="Y38">
        <v>0</v>
      </c>
      <c r="Z38">
        <v>1.6646651999999997</v>
      </c>
      <c r="AA38">
        <v>0</v>
      </c>
      <c r="AB38">
        <v>6.6716807999999999</v>
      </c>
      <c r="AC38">
        <v>0</v>
      </c>
      <c r="AD38">
        <v>4.6292555399999991</v>
      </c>
      <c r="AE38">
        <v>7.821278399999998</v>
      </c>
      <c r="AF38">
        <v>0</v>
      </c>
      <c r="AG38">
        <v>0</v>
      </c>
      <c r="AH38">
        <v>4.8098580000000011</v>
      </c>
      <c r="AI38">
        <v>0</v>
      </c>
      <c r="AJ38">
        <v>0</v>
      </c>
      <c r="AK38">
        <v>13.278014279999999</v>
      </c>
      <c r="AL38">
        <v>0.59020000000000006</v>
      </c>
      <c r="AM38">
        <v>0</v>
      </c>
      <c r="AN38">
        <v>0</v>
      </c>
      <c r="AO38">
        <v>0.59740800000000005</v>
      </c>
      <c r="AP38">
        <v>1.4641829999999998</v>
      </c>
      <c r="AQ38">
        <v>0</v>
      </c>
      <c r="AR38">
        <v>2.8041599999999995</v>
      </c>
      <c r="AS38">
        <v>3.4168079999999992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23.30886933890568</v>
      </c>
      <c r="BB38">
        <f t="shared" si="0"/>
        <v>574.35444113665335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82.515400042425526</v>
      </c>
      <c r="L39">
        <v>0</v>
      </c>
      <c r="M39">
        <v>0</v>
      </c>
      <c r="N39">
        <v>30.000000064682695</v>
      </c>
      <c r="O39">
        <v>50.38501566055794</v>
      </c>
      <c r="P39">
        <v>62.236792360593256</v>
      </c>
      <c r="Q39">
        <v>0</v>
      </c>
      <c r="R39">
        <v>5.3786527736867944</v>
      </c>
      <c r="S39">
        <v>6.7003944773175546</v>
      </c>
      <c r="T39">
        <v>0</v>
      </c>
      <c r="U39">
        <v>275.80645161290317</v>
      </c>
      <c r="V39">
        <v>3.081454543967721</v>
      </c>
      <c r="W39">
        <v>8.8375226115107921</v>
      </c>
      <c r="X39">
        <v>24.974115107913669</v>
      </c>
      <c r="Y39">
        <v>0</v>
      </c>
      <c r="Z39">
        <v>1.6646651999999997</v>
      </c>
      <c r="AA39">
        <v>0</v>
      </c>
      <c r="AB39">
        <v>6.6716807999999999</v>
      </c>
      <c r="AC39">
        <v>0</v>
      </c>
      <c r="AD39">
        <v>4.6292555399999991</v>
      </c>
      <c r="AE39">
        <v>3.910639199999999</v>
      </c>
      <c r="AF39">
        <v>0</v>
      </c>
      <c r="AG39">
        <v>0</v>
      </c>
      <c r="AH39">
        <v>4.8098580000000011</v>
      </c>
      <c r="AI39">
        <v>0</v>
      </c>
      <c r="AJ39">
        <v>0</v>
      </c>
      <c r="AK39">
        <v>13.278014279999999</v>
      </c>
      <c r="AL39">
        <v>5.902000000000001</v>
      </c>
      <c r="AM39">
        <v>0</v>
      </c>
      <c r="AN39">
        <v>0</v>
      </c>
      <c r="AO39">
        <v>0.59740800000000005</v>
      </c>
      <c r="AP39">
        <v>1.4641829999999998</v>
      </c>
      <c r="AQ39">
        <v>0</v>
      </c>
      <c r="AR39">
        <v>10.094975999999999</v>
      </c>
      <c r="AS39">
        <v>2.7334464000000001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23.62120523010568</v>
      </c>
      <c r="BB39">
        <f t="shared" si="0"/>
        <v>582.05072044545341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82.515400042425526</v>
      </c>
      <c r="L40">
        <v>0</v>
      </c>
      <c r="M40">
        <v>0</v>
      </c>
      <c r="N40">
        <v>30.000000064682695</v>
      </c>
      <c r="O40">
        <v>50.38501566055794</v>
      </c>
      <c r="P40">
        <v>62.236792360593256</v>
      </c>
      <c r="Q40">
        <v>0</v>
      </c>
      <c r="R40">
        <v>5.3786527736867944</v>
      </c>
      <c r="S40">
        <v>6.7003944773175546</v>
      </c>
      <c r="T40">
        <v>0</v>
      </c>
      <c r="U40">
        <v>275.80645161290317</v>
      </c>
      <c r="V40">
        <v>3.081454543967721</v>
      </c>
      <c r="W40">
        <v>8.8375226115107921</v>
      </c>
      <c r="X40">
        <v>24.974115107913669</v>
      </c>
      <c r="Y40">
        <v>0</v>
      </c>
      <c r="Z40">
        <v>1.6646651999999997</v>
      </c>
      <c r="AA40">
        <v>0</v>
      </c>
      <c r="AB40">
        <v>3.3189071999999999</v>
      </c>
      <c r="AC40">
        <v>0</v>
      </c>
      <c r="AD40">
        <v>4.6292555399999991</v>
      </c>
      <c r="AE40">
        <v>2.9003907400000002</v>
      </c>
      <c r="AF40">
        <v>0</v>
      </c>
      <c r="AG40">
        <v>0</v>
      </c>
      <c r="AH40">
        <v>4.2326750400000002</v>
      </c>
      <c r="AI40">
        <v>0</v>
      </c>
      <c r="AJ40">
        <v>0</v>
      </c>
      <c r="AK40">
        <v>13.278014279999999</v>
      </c>
      <c r="AL40">
        <v>17.706000000000003</v>
      </c>
      <c r="AM40">
        <v>0</v>
      </c>
      <c r="AN40">
        <v>0</v>
      </c>
      <c r="AO40">
        <v>0.59740800000000005</v>
      </c>
      <c r="AP40">
        <v>1.4641829999999998</v>
      </c>
      <c r="AQ40">
        <v>0</v>
      </c>
      <c r="AR40">
        <v>10.094975999999999</v>
      </c>
      <c r="AS40">
        <v>2.7334464000000001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23.888893209605683</v>
      </c>
      <c r="BB40">
        <f t="shared" si="0"/>
        <v>588.64682744595348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82.515400042425526</v>
      </c>
      <c r="L41">
        <v>0</v>
      </c>
      <c r="M41">
        <v>0</v>
      </c>
      <c r="N41">
        <v>30.000000064682695</v>
      </c>
      <c r="O41">
        <v>50.38501566055794</v>
      </c>
      <c r="P41">
        <v>62.236792360593256</v>
      </c>
      <c r="Q41">
        <v>0</v>
      </c>
      <c r="R41">
        <v>5.3786527736867944</v>
      </c>
      <c r="S41">
        <v>6.7003944773175546</v>
      </c>
      <c r="T41">
        <v>0</v>
      </c>
      <c r="U41">
        <v>275.80645161290317</v>
      </c>
      <c r="V41">
        <v>3.081454543967721</v>
      </c>
      <c r="W41">
        <v>8.8375226115107921</v>
      </c>
      <c r="X41">
        <v>24.974115107913669</v>
      </c>
      <c r="Y41">
        <v>0</v>
      </c>
      <c r="Z41">
        <v>1.6646651999999997</v>
      </c>
      <c r="AA41">
        <v>0</v>
      </c>
      <c r="AB41">
        <v>0</v>
      </c>
      <c r="AC41">
        <v>0</v>
      </c>
      <c r="AD41">
        <v>4.6292555399999991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13.278014279999999</v>
      </c>
      <c r="AL41">
        <v>17.706000000000003</v>
      </c>
      <c r="AM41">
        <v>0</v>
      </c>
      <c r="AN41">
        <v>0</v>
      </c>
      <c r="AO41">
        <v>0.59740800000000005</v>
      </c>
      <c r="AP41">
        <v>1.4641829999999998</v>
      </c>
      <c r="AQ41">
        <v>0</v>
      </c>
      <c r="AR41">
        <v>10.094975999999999</v>
      </c>
      <c r="AS41">
        <v>2.7334464000000001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23.481266288105687</v>
      </c>
      <c r="BB41">
        <f t="shared" si="0"/>
        <v>578.60248138745351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82.515400042425526</v>
      </c>
      <c r="L42">
        <v>0</v>
      </c>
      <c r="M42">
        <v>0</v>
      </c>
      <c r="N42">
        <v>30.000000064682695</v>
      </c>
      <c r="O42">
        <v>50.38501566055794</v>
      </c>
      <c r="P42">
        <v>62.236792360593256</v>
      </c>
      <c r="Q42">
        <v>0</v>
      </c>
      <c r="R42">
        <v>5.3786527736867944</v>
      </c>
      <c r="S42">
        <v>6.7003944773175546</v>
      </c>
      <c r="T42">
        <v>0</v>
      </c>
      <c r="U42">
        <v>275.80645161290317</v>
      </c>
      <c r="V42">
        <v>3.081454543967721</v>
      </c>
      <c r="W42">
        <v>8.8375226115107921</v>
      </c>
      <c r="X42">
        <v>24.974115107913669</v>
      </c>
      <c r="Y42">
        <v>0</v>
      </c>
      <c r="Z42">
        <v>1.6646651999999997</v>
      </c>
      <c r="AA42">
        <v>0</v>
      </c>
      <c r="AB42">
        <v>0</v>
      </c>
      <c r="AC42">
        <v>0</v>
      </c>
      <c r="AD42">
        <v>4.6292555399999991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13.278014279999999</v>
      </c>
      <c r="AL42">
        <v>17.706000000000003</v>
      </c>
      <c r="AM42">
        <v>0</v>
      </c>
      <c r="AN42">
        <v>0</v>
      </c>
      <c r="AO42">
        <v>0.59740800000000005</v>
      </c>
      <c r="AP42">
        <v>1.4641829999999998</v>
      </c>
      <c r="AQ42">
        <v>0</v>
      </c>
      <c r="AR42">
        <v>2.8041599999999995</v>
      </c>
      <c r="AS42">
        <v>2.7334464000000001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23.196924464105688</v>
      </c>
      <c r="BB42">
        <f t="shared" si="0"/>
        <v>571.59600721145353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82.515400042425526</v>
      </c>
      <c r="L43">
        <v>0</v>
      </c>
      <c r="M43">
        <v>0</v>
      </c>
      <c r="N43">
        <v>30.000000064682695</v>
      </c>
      <c r="O43">
        <v>50.38501566055794</v>
      </c>
      <c r="P43">
        <v>62.236792360593256</v>
      </c>
      <c r="Q43">
        <v>0</v>
      </c>
      <c r="R43">
        <v>5.3777898379970548</v>
      </c>
      <c r="S43">
        <v>6.7003944773175546</v>
      </c>
      <c r="T43">
        <v>0</v>
      </c>
      <c r="U43">
        <v>275.80645161290317</v>
      </c>
      <c r="V43">
        <v>2.2244319706136562</v>
      </c>
      <c r="W43">
        <v>8.8375226115107921</v>
      </c>
      <c r="X43">
        <v>24.974115107913669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4.6292555399999991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13.278014279999999</v>
      </c>
      <c r="AL43">
        <v>17.706000000000003</v>
      </c>
      <c r="AM43">
        <v>0</v>
      </c>
      <c r="AN43">
        <v>0</v>
      </c>
      <c r="AO43">
        <v>0.59740800000000005</v>
      </c>
      <c r="AP43">
        <v>1.4641829999999998</v>
      </c>
      <c r="AQ43">
        <v>0</v>
      </c>
      <c r="AR43">
        <v>2.8041599999999995</v>
      </c>
      <c r="AS43">
        <v>2.7334464000000001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23.09854486055654</v>
      </c>
      <c r="BB43">
        <f t="shared" si="0"/>
        <v>569.17183610595885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82.515400042425526</v>
      </c>
      <c r="L44">
        <v>0</v>
      </c>
      <c r="M44">
        <v>0</v>
      </c>
      <c r="N44">
        <v>30.000000064682695</v>
      </c>
      <c r="O44">
        <v>50.38501566055794</v>
      </c>
      <c r="P44">
        <v>62.236792360593256</v>
      </c>
      <c r="Q44">
        <v>0</v>
      </c>
      <c r="R44">
        <v>5.3777898379970548</v>
      </c>
      <c r="S44">
        <v>6.7003944773175546</v>
      </c>
      <c r="T44">
        <v>0</v>
      </c>
      <c r="U44">
        <v>275.80645161290317</v>
      </c>
      <c r="V44">
        <v>2.2244319706136562</v>
      </c>
      <c r="W44">
        <v>8.8375226115107921</v>
      </c>
      <c r="X44">
        <v>24.974115107913669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4.6292555399999991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13.278014279999999</v>
      </c>
      <c r="AL44">
        <v>5.902000000000001</v>
      </c>
      <c r="AM44">
        <v>0</v>
      </c>
      <c r="AN44">
        <v>0</v>
      </c>
      <c r="AO44">
        <v>0.59740800000000005</v>
      </c>
      <c r="AP44">
        <v>1.4641829999999998</v>
      </c>
      <c r="AQ44">
        <v>0</v>
      </c>
      <c r="AR44">
        <v>2.8041599999999995</v>
      </c>
      <c r="AS44">
        <v>2.7334464000000001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22.638188860556536</v>
      </c>
      <c r="BB44">
        <f t="shared" si="0"/>
        <v>557.82819210595892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82.515400042425526</v>
      </c>
      <c r="L45">
        <v>0</v>
      </c>
      <c r="M45">
        <v>0</v>
      </c>
      <c r="N45">
        <v>30.000000064682695</v>
      </c>
      <c r="O45">
        <v>50.38501566055794</v>
      </c>
      <c r="P45">
        <v>62.236792360593256</v>
      </c>
      <c r="Q45">
        <v>0</v>
      </c>
      <c r="R45">
        <v>5.3777898379970548</v>
      </c>
      <c r="S45">
        <v>6.7003944773175546</v>
      </c>
      <c r="T45">
        <v>0</v>
      </c>
      <c r="U45">
        <v>275.80645161290317</v>
      </c>
      <c r="V45">
        <v>2.2347920639032814</v>
      </c>
      <c r="W45">
        <v>8.8375226115107921</v>
      </c>
      <c r="X45">
        <v>24.974115107913669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4.6292555399999991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13.278014279999999</v>
      </c>
      <c r="AL45">
        <v>2.6559000000000004</v>
      </c>
      <c r="AM45">
        <v>0</v>
      </c>
      <c r="AN45">
        <v>0</v>
      </c>
      <c r="AO45">
        <v>0.59740800000000005</v>
      </c>
      <c r="AP45">
        <v>1.4641829999999998</v>
      </c>
      <c r="AQ45">
        <v>0</v>
      </c>
      <c r="AR45">
        <v>3.6454080000000002</v>
      </c>
      <c r="AS45">
        <v>2.7334464000000001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22.544803648219254</v>
      </c>
      <c r="BB45">
        <f t="shared" si="0"/>
        <v>555.52708541158563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82.515400042425526</v>
      </c>
      <c r="L46">
        <v>0</v>
      </c>
      <c r="M46">
        <v>0</v>
      </c>
      <c r="N46">
        <v>30.000000064682695</v>
      </c>
      <c r="O46">
        <v>50.38501566055794</v>
      </c>
      <c r="P46">
        <v>62.236792360593256</v>
      </c>
      <c r="Q46">
        <v>0</v>
      </c>
      <c r="R46">
        <v>5.3777898379970548</v>
      </c>
      <c r="S46">
        <v>6.7003944773175546</v>
      </c>
      <c r="T46">
        <v>0</v>
      </c>
      <c r="U46">
        <v>275.80645161290317</v>
      </c>
      <c r="V46">
        <v>2.2347920639032814</v>
      </c>
      <c r="W46">
        <v>8.8375226115107921</v>
      </c>
      <c r="X46">
        <v>24.974115107913669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2.0127197999999997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13.278014279999999</v>
      </c>
      <c r="AL46">
        <v>2.6559000000000004</v>
      </c>
      <c r="AM46">
        <v>0</v>
      </c>
      <c r="AN46">
        <v>0</v>
      </c>
      <c r="AO46">
        <v>0.59740800000000005</v>
      </c>
      <c r="AP46">
        <v>1.4641829999999998</v>
      </c>
      <c r="AQ46">
        <v>0</v>
      </c>
      <c r="AR46">
        <v>3.6454080000000002</v>
      </c>
      <c r="AS46">
        <v>2.7334464000000001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22.442758804019256</v>
      </c>
      <c r="BB46">
        <f t="shared" si="0"/>
        <v>553.01259451578562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82.515400042425526</v>
      </c>
      <c r="L47">
        <v>0</v>
      </c>
      <c r="M47">
        <v>0</v>
      </c>
      <c r="N47">
        <v>30.000000064682695</v>
      </c>
      <c r="O47">
        <v>50.38501566055794</v>
      </c>
      <c r="P47">
        <v>62.236792360593256</v>
      </c>
      <c r="Q47">
        <v>0</v>
      </c>
      <c r="R47">
        <v>5.3777898379970548</v>
      </c>
      <c r="S47">
        <v>6.7003944773175546</v>
      </c>
      <c r="T47">
        <v>0</v>
      </c>
      <c r="U47">
        <v>270.28478412997839</v>
      </c>
      <c r="V47">
        <v>2.3284832855910267</v>
      </c>
      <c r="W47">
        <v>8.8375226115107921</v>
      </c>
      <c r="X47">
        <v>24.974115107913669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13.278014279999999</v>
      </c>
      <c r="AL47">
        <v>2.6559000000000004</v>
      </c>
      <c r="AM47">
        <v>0</v>
      </c>
      <c r="AN47">
        <v>0</v>
      </c>
      <c r="AO47">
        <v>0.59740800000000005</v>
      </c>
      <c r="AP47">
        <v>1.4641829999999998</v>
      </c>
      <c r="AQ47">
        <v>0</v>
      </c>
      <c r="AR47">
        <v>3.6454080000000002</v>
      </c>
      <c r="AS47">
        <v>2.7334464000000001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22.152571658675324</v>
      </c>
      <c r="BB47">
        <f t="shared" si="0"/>
        <v>545.86208559989257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82.515400042425526</v>
      </c>
      <c r="L48">
        <v>0</v>
      </c>
      <c r="M48">
        <v>0</v>
      </c>
      <c r="N48">
        <v>30.000000064682695</v>
      </c>
      <c r="O48">
        <v>50.38501566055794</v>
      </c>
      <c r="P48">
        <v>62.236792360593256</v>
      </c>
      <c r="Q48">
        <v>0</v>
      </c>
      <c r="R48">
        <v>5.3777898379970548</v>
      </c>
      <c r="S48">
        <v>6.7003944773175546</v>
      </c>
      <c r="T48">
        <v>0</v>
      </c>
      <c r="U48">
        <v>270.28478412997839</v>
      </c>
      <c r="V48">
        <v>2.3284832855910267</v>
      </c>
      <c r="W48">
        <v>8.8375226115107921</v>
      </c>
      <c r="X48">
        <v>24.974115107913669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13.278014279999999</v>
      </c>
      <c r="AL48">
        <v>2.6559000000000004</v>
      </c>
      <c r="AM48">
        <v>0</v>
      </c>
      <c r="AN48">
        <v>0</v>
      </c>
      <c r="AO48">
        <v>0.59740800000000005</v>
      </c>
      <c r="AP48">
        <v>1.4641829999999998</v>
      </c>
      <c r="AQ48">
        <v>0</v>
      </c>
      <c r="AR48">
        <v>3.6454080000000002</v>
      </c>
      <c r="AS48">
        <v>2.7334464000000001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22.152571658675324</v>
      </c>
      <c r="BB48">
        <f t="shared" si="0"/>
        <v>545.86208559989257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82.515400042425526</v>
      </c>
      <c r="L49">
        <v>0</v>
      </c>
      <c r="M49">
        <v>0</v>
      </c>
      <c r="N49">
        <v>30.000000064682695</v>
      </c>
      <c r="O49">
        <v>50.38501566055794</v>
      </c>
      <c r="P49">
        <v>62.236792360593256</v>
      </c>
      <c r="Q49">
        <v>0</v>
      </c>
      <c r="R49">
        <v>5.3777898379970548</v>
      </c>
      <c r="S49">
        <v>6.7003944773175546</v>
      </c>
      <c r="T49">
        <v>0</v>
      </c>
      <c r="U49">
        <v>270.28478412997839</v>
      </c>
      <c r="V49">
        <v>2.3284832855910267</v>
      </c>
      <c r="W49">
        <v>9.8657151079136671</v>
      </c>
      <c r="X49">
        <v>24.974115107913669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13.278014279999999</v>
      </c>
      <c r="AL49">
        <v>2.6559000000000004</v>
      </c>
      <c r="AM49">
        <v>0</v>
      </c>
      <c r="AN49">
        <v>0</v>
      </c>
      <c r="AO49">
        <v>0.59740800000000005</v>
      </c>
      <c r="AP49">
        <v>1.4641829999999998</v>
      </c>
      <c r="AQ49">
        <v>0</v>
      </c>
      <c r="AR49">
        <v>3.6454080000000002</v>
      </c>
      <c r="AS49">
        <v>2.7334464000000001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22.192671188891151</v>
      </c>
      <c r="BB49">
        <f t="shared" si="0"/>
        <v>546.85017856607965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82.515400042425526</v>
      </c>
      <c r="L50">
        <v>0</v>
      </c>
      <c r="M50">
        <v>0</v>
      </c>
      <c r="N50">
        <v>30.000000064682695</v>
      </c>
      <c r="O50">
        <v>50.38501566055794</v>
      </c>
      <c r="P50">
        <v>62.236792360593256</v>
      </c>
      <c r="Q50">
        <v>0</v>
      </c>
      <c r="R50">
        <v>5.3777898379970548</v>
      </c>
      <c r="S50">
        <v>6.7003944773175546</v>
      </c>
      <c r="T50">
        <v>0</v>
      </c>
      <c r="U50">
        <v>270.28478412997839</v>
      </c>
      <c r="V50">
        <v>2.3284832855910267</v>
      </c>
      <c r="W50">
        <v>9.8657151079136671</v>
      </c>
      <c r="X50">
        <v>24.974115107913669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13.278014279999999</v>
      </c>
      <c r="AL50">
        <v>2.6559000000000004</v>
      </c>
      <c r="AM50">
        <v>0</v>
      </c>
      <c r="AN50">
        <v>0</v>
      </c>
      <c r="AO50">
        <v>0.59740800000000005</v>
      </c>
      <c r="AP50">
        <v>1.4641829999999998</v>
      </c>
      <c r="AQ50">
        <v>0</v>
      </c>
      <c r="AR50">
        <v>3.6454080000000002</v>
      </c>
      <c r="AS50">
        <v>2.7334464000000001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22.192671188891151</v>
      </c>
      <c r="BB50">
        <f t="shared" si="0"/>
        <v>546.85017856607965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39.998685961332264</v>
      </c>
      <c r="L51">
        <v>0</v>
      </c>
      <c r="M51">
        <v>0</v>
      </c>
      <c r="N51">
        <v>30.000000064682695</v>
      </c>
      <c r="O51">
        <v>50.38501566055794</v>
      </c>
      <c r="P51">
        <v>62.236792360593256</v>
      </c>
      <c r="Q51">
        <v>0</v>
      </c>
      <c r="R51">
        <v>5.3777898379970548</v>
      </c>
      <c r="S51">
        <v>6.7003944773175546</v>
      </c>
      <c r="T51">
        <v>0</v>
      </c>
      <c r="U51">
        <v>270.28478412997839</v>
      </c>
      <c r="V51">
        <v>3.2357279236972705</v>
      </c>
      <c r="W51">
        <v>10.019821993670885</v>
      </c>
      <c r="X51">
        <v>24.974115107913669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13.278014279999999</v>
      </c>
      <c r="AL51">
        <v>2.6559000000000004</v>
      </c>
      <c r="AM51">
        <v>0</v>
      </c>
      <c r="AN51">
        <v>0</v>
      </c>
      <c r="AO51">
        <v>0.59740800000000005</v>
      </c>
      <c r="AP51">
        <v>1.4641829999999998</v>
      </c>
      <c r="AQ51">
        <v>0</v>
      </c>
      <c r="AR51">
        <v>3.6454080000000002</v>
      </c>
      <c r="AS51">
        <v>2.7334464000000001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20.575912055749544</v>
      </c>
      <c r="BB51">
        <f t="shared" si="0"/>
        <v>507.01157514199144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39.998685961332264</v>
      </c>
      <c r="L52">
        <v>0</v>
      </c>
      <c r="M52">
        <v>0</v>
      </c>
      <c r="N52">
        <v>30.000000064682695</v>
      </c>
      <c r="O52">
        <v>50.38501566055794</v>
      </c>
      <c r="P52">
        <v>62.236792360593256</v>
      </c>
      <c r="Q52">
        <v>0</v>
      </c>
      <c r="R52">
        <v>5.3777898379970548</v>
      </c>
      <c r="S52">
        <v>6.7003944773175546</v>
      </c>
      <c r="T52">
        <v>0</v>
      </c>
      <c r="U52">
        <v>270.28478412997839</v>
      </c>
      <c r="V52">
        <v>3.2357279236972705</v>
      </c>
      <c r="W52">
        <v>10.019821993670885</v>
      </c>
      <c r="X52">
        <v>24.974115107913669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13.278014279999999</v>
      </c>
      <c r="AL52">
        <v>2.6559000000000004</v>
      </c>
      <c r="AM52">
        <v>0</v>
      </c>
      <c r="AN52">
        <v>0</v>
      </c>
      <c r="AO52">
        <v>0.59740800000000005</v>
      </c>
      <c r="AP52">
        <v>1.4641829999999998</v>
      </c>
      <c r="AQ52">
        <v>0</v>
      </c>
      <c r="AR52">
        <v>3.6454080000000002</v>
      </c>
      <c r="AS52">
        <v>2.7334464000000001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20.575912055749544</v>
      </c>
      <c r="BB52">
        <f t="shared" si="0"/>
        <v>507.01157514199144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39.998685961332264</v>
      </c>
      <c r="L53">
        <v>0</v>
      </c>
      <c r="M53">
        <v>0</v>
      </c>
      <c r="N53">
        <v>30.000000064682695</v>
      </c>
      <c r="O53">
        <v>50.38501566055794</v>
      </c>
      <c r="P53">
        <v>60.287541094500433</v>
      </c>
      <c r="Q53">
        <v>0</v>
      </c>
      <c r="R53">
        <v>5.3777898379970548</v>
      </c>
      <c r="S53">
        <v>6.7003944773175546</v>
      </c>
      <c r="T53">
        <v>0</v>
      </c>
      <c r="U53">
        <v>270.28478412997839</v>
      </c>
      <c r="V53">
        <v>3.2028330416407709</v>
      </c>
      <c r="W53">
        <v>10.019821993670885</v>
      </c>
      <c r="X53">
        <v>24.974115107913669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13.278014279999999</v>
      </c>
      <c r="AL53">
        <v>2.6559000000000004</v>
      </c>
      <c r="AM53">
        <v>0</v>
      </c>
      <c r="AN53">
        <v>0</v>
      </c>
      <c r="AO53">
        <v>0.59740800000000005</v>
      </c>
      <c r="AP53">
        <v>1.4641829999999998</v>
      </c>
      <c r="AQ53">
        <v>0</v>
      </c>
      <c r="AR53">
        <v>5.6083199999999991</v>
      </c>
      <c r="AS53">
        <v>2.7334464000000001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20.575161923425462</v>
      </c>
      <c r="BB53">
        <f t="shared" si="0"/>
        <v>506.99309112616623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39.998685961332264</v>
      </c>
      <c r="L54">
        <v>0</v>
      </c>
      <c r="M54">
        <v>0</v>
      </c>
      <c r="N54">
        <v>30.000000064682695</v>
      </c>
      <c r="O54">
        <v>50.38501566055794</v>
      </c>
      <c r="P54">
        <v>60.287541094500433</v>
      </c>
      <c r="Q54">
        <v>0</v>
      </c>
      <c r="R54">
        <v>3.1201153846153846</v>
      </c>
      <c r="S54">
        <v>2.081119081779053</v>
      </c>
      <c r="T54">
        <v>0</v>
      </c>
      <c r="U54">
        <v>270.28478412997839</v>
      </c>
      <c r="V54">
        <v>0</v>
      </c>
      <c r="W54">
        <v>10.17678857142857</v>
      </c>
      <c r="X54">
        <v>24.974115107913669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13.278014279999999</v>
      </c>
      <c r="AL54">
        <v>2.6559000000000004</v>
      </c>
      <c r="AM54">
        <v>0</v>
      </c>
      <c r="AN54">
        <v>0</v>
      </c>
      <c r="AO54">
        <v>0.59740800000000005</v>
      </c>
      <c r="AP54">
        <v>1.4641829999999998</v>
      </c>
      <c r="AQ54">
        <v>0</v>
      </c>
      <c r="AR54">
        <v>5.6083199999999991</v>
      </c>
      <c r="AS54">
        <v>2.7334464000000001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20.188172053995135</v>
      </c>
      <c r="BB54">
        <f t="shared" si="0"/>
        <v>497.45726468279327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39.999398243271727</v>
      </c>
      <c r="L55">
        <v>0</v>
      </c>
      <c r="M55">
        <v>0</v>
      </c>
      <c r="N55">
        <v>30.000000064682695</v>
      </c>
      <c r="O55">
        <v>50.38501566055794</v>
      </c>
      <c r="P55">
        <v>56.440985895426707</v>
      </c>
      <c r="Q55">
        <v>0</v>
      </c>
      <c r="R55">
        <v>3.1201153846153846</v>
      </c>
      <c r="S55">
        <v>2.081119081779053</v>
      </c>
      <c r="T55">
        <v>0</v>
      </c>
      <c r="U55">
        <v>270.28478412997839</v>
      </c>
      <c r="V55">
        <v>0</v>
      </c>
      <c r="W55">
        <v>10.488078648853039</v>
      </c>
      <c r="X55">
        <v>24.974115107913669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13.278014279999999</v>
      </c>
      <c r="AL55">
        <v>2.6559000000000004</v>
      </c>
      <c r="AM55">
        <v>0</v>
      </c>
      <c r="AN55">
        <v>0</v>
      </c>
      <c r="AO55">
        <v>0.89611200000000002</v>
      </c>
      <c r="AP55">
        <v>1.4641829999999998</v>
      </c>
      <c r="AQ55">
        <v>0</v>
      </c>
      <c r="AR55">
        <v>5.6083199999999991</v>
      </c>
      <c r="AS55">
        <v>2.9042867999999999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20.068636930848051</v>
      </c>
      <c r="BB55">
        <f t="shared" si="0"/>
        <v>494.51179136623051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39.999398243271727</v>
      </c>
      <c r="L56">
        <v>0</v>
      </c>
      <c r="M56">
        <v>0</v>
      </c>
      <c r="N56">
        <v>30.000000064682695</v>
      </c>
      <c r="O56">
        <v>50.38501566055794</v>
      </c>
      <c r="P56">
        <v>56.440985895426707</v>
      </c>
      <c r="Q56">
        <v>0</v>
      </c>
      <c r="R56">
        <v>3.1201153846153846</v>
      </c>
      <c r="S56">
        <v>2.081119081779053</v>
      </c>
      <c r="T56">
        <v>0</v>
      </c>
      <c r="U56">
        <v>270.28478412997839</v>
      </c>
      <c r="V56">
        <v>0</v>
      </c>
      <c r="W56">
        <v>10.790842872008325</v>
      </c>
      <c r="X56">
        <v>24.974115107913669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13.278014279999999</v>
      </c>
      <c r="AL56">
        <v>2.6559000000000004</v>
      </c>
      <c r="AM56">
        <v>0</v>
      </c>
      <c r="AN56">
        <v>0</v>
      </c>
      <c r="AO56">
        <v>0.89611200000000002</v>
      </c>
      <c r="AP56">
        <v>1.4641829999999998</v>
      </c>
      <c r="AQ56">
        <v>0</v>
      </c>
      <c r="AR56">
        <v>5.6083199999999991</v>
      </c>
      <c r="AS56">
        <v>2.9042867999999999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20.080444735551104</v>
      </c>
      <c r="BB56">
        <f t="shared" si="0"/>
        <v>494.80274778468282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39.999398243271727</v>
      </c>
      <c r="L57">
        <v>0</v>
      </c>
      <c r="M57">
        <v>0</v>
      </c>
      <c r="N57">
        <v>30.000000064682695</v>
      </c>
      <c r="O57">
        <v>50.38501566055794</v>
      </c>
      <c r="P57">
        <v>56.440985895426707</v>
      </c>
      <c r="Q57">
        <v>0</v>
      </c>
      <c r="R57">
        <v>3.1201153846153846</v>
      </c>
      <c r="S57">
        <v>2.081119081779053</v>
      </c>
      <c r="T57">
        <v>0</v>
      </c>
      <c r="U57">
        <v>270.28478412997839</v>
      </c>
      <c r="V57">
        <v>0</v>
      </c>
      <c r="W57">
        <v>11.102897142857143</v>
      </c>
      <c r="X57">
        <v>24.974115107913669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13.278014279999999</v>
      </c>
      <c r="AL57">
        <v>2.6559000000000004</v>
      </c>
      <c r="AM57">
        <v>0</v>
      </c>
      <c r="AN57">
        <v>0</v>
      </c>
      <c r="AO57">
        <v>0.89611200000000002</v>
      </c>
      <c r="AP57">
        <v>1.4641829999999998</v>
      </c>
      <c r="AQ57">
        <v>0</v>
      </c>
      <c r="AR57">
        <v>2.8041599999999995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19.976589684114209</v>
      </c>
      <c r="BB57">
        <f t="shared" si="0"/>
        <v>492.24365670696858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39.998685961332264</v>
      </c>
      <c r="L58">
        <v>0</v>
      </c>
      <c r="M58">
        <v>0</v>
      </c>
      <c r="N58">
        <v>30.000000064682695</v>
      </c>
      <c r="O58">
        <v>50.38501566055794</v>
      </c>
      <c r="P58">
        <v>56.440985895426707</v>
      </c>
      <c r="Q58">
        <v>0</v>
      </c>
      <c r="R58">
        <v>5.3777898379970548</v>
      </c>
      <c r="S58">
        <v>6.7003944773175546</v>
      </c>
      <c r="T58">
        <v>0</v>
      </c>
      <c r="U58">
        <v>270.28478412997839</v>
      </c>
      <c r="V58">
        <v>3.2028330416407709</v>
      </c>
      <c r="W58">
        <v>11.414187167014131</v>
      </c>
      <c r="X58">
        <v>24.974115107913669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13.278014279999999</v>
      </c>
      <c r="AL58">
        <v>2.6559000000000004</v>
      </c>
      <c r="AM58">
        <v>0</v>
      </c>
      <c r="AN58">
        <v>0</v>
      </c>
      <c r="AO58">
        <v>0.89611200000000002</v>
      </c>
      <c r="AP58">
        <v>1.4641829999999998</v>
      </c>
      <c r="AQ58">
        <v>0</v>
      </c>
      <c r="AR58">
        <v>2.8041599999999995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20.381813728422003</v>
      </c>
      <c r="BB58">
        <f t="shared" si="0"/>
        <v>502.22879329543935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39.998685961332264</v>
      </c>
      <c r="L59">
        <v>0</v>
      </c>
      <c r="M59">
        <v>0</v>
      </c>
      <c r="N59">
        <v>30.000000064682695</v>
      </c>
      <c r="O59">
        <v>50.38501566055794</v>
      </c>
      <c r="P59">
        <v>56.440985895426707</v>
      </c>
      <c r="Q59">
        <v>0</v>
      </c>
      <c r="R59">
        <v>5.3777898379970548</v>
      </c>
      <c r="S59">
        <v>6.7003944773175546</v>
      </c>
      <c r="T59">
        <v>0</v>
      </c>
      <c r="U59">
        <v>270.28478412997839</v>
      </c>
      <c r="V59">
        <v>3.2028330416407709</v>
      </c>
      <c r="W59">
        <v>11.789674285714286</v>
      </c>
      <c r="X59">
        <v>24.974115107913669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13.278014279999999</v>
      </c>
      <c r="AL59">
        <v>0.59020000000000006</v>
      </c>
      <c r="AM59">
        <v>0</v>
      </c>
      <c r="AN59">
        <v>0</v>
      </c>
      <c r="AO59">
        <v>0.89611200000000002</v>
      </c>
      <c r="AP59">
        <v>1.4641829999999998</v>
      </c>
      <c r="AQ59">
        <v>0</v>
      </c>
      <c r="AR59">
        <v>2.8041599999999995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20.315895395560169</v>
      </c>
      <c r="BB59">
        <f t="shared" si="0"/>
        <v>500.60449874700129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39.998685961332264</v>
      </c>
      <c r="L60">
        <v>0</v>
      </c>
      <c r="M60">
        <v>0</v>
      </c>
      <c r="N60">
        <v>30.000000064682695</v>
      </c>
      <c r="O60">
        <v>50.38501566055794</v>
      </c>
      <c r="P60">
        <v>56.440985895426707</v>
      </c>
      <c r="Q60">
        <v>0</v>
      </c>
      <c r="R60">
        <v>5.3777898379970548</v>
      </c>
      <c r="S60">
        <v>6.7003944773175546</v>
      </c>
      <c r="T60">
        <v>0</v>
      </c>
      <c r="U60">
        <v>270.28478412997839</v>
      </c>
      <c r="V60">
        <v>3.2028330416407709</v>
      </c>
      <c r="W60">
        <v>11.789674285714286</v>
      </c>
      <c r="X60">
        <v>24.974115107913669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13.278014279999999</v>
      </c>
      <c r="AL60">
        <v>0.59020000000000006</v>
      </c>
      <c r="AM60">
        <v>0</v>
      </c>
      <c r="AN60">
        <v>0</v>
      </c>
      <c r="AO60">
        <v>0.89611200000000002</v>
      </c>
      <c r="AP60">
        <v>1.4641829999999998</v>
      </c>
      <c r="AQ60">
        <v>0</v>
      </c>
      <c r="AR60">
        <v>2.8041599999999995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20.315895395560169</v>
      </c>
      <c r="BB60">
        <f t="shared" si="0"/>
        <v>500.60449874700129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82.158495565127708</v>
      </c>
      <c r="L61">
        <v>0</v>
      </c>
      <c r="M61">
        <v>0</v>
      </c>
      <c r="N61">
        <v>30.000000064682695</v>
      </c>
      <c r="O61">
        <v>50.38501566055794</v>
      </c>
      <c r="P61">
        <v>56.440985895426707</v>
      </c>
      <c r="Q61">
        <v>0</v>
      </c>
      <c r="R61">
        <v>5.3777898379970548</v>
      </c>
      <c r="S61">
        <v>6.7003944773175546</v>
      </c>
      <c r="T61">
        <v>0</v>
      </c>
      <c r="U61">
        <v>275.80645161290317</v>
      </c>
      <c r="V61">
        <v>3.2028330416407709</v>
      </c>
      <c r="W61">
        <v>11.789674285714286</v>
      </c>
      <c r="X61">
        <v>24.974115107913669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13.278014279999999</v>
      </c>
      <c r="AL61">
        <v>0.59020000000000006</v>
      </c>
      <c r="AM61">
        <v>0</v>
      </c>
      <c r="AN61">
        <v>0</v>
      </c>
      <c r="AO61">
        <v>0.89611200000000002</v>
      </c>
      <c r="AP61">
        <v>1.4641829999999998</v>
      </c>
      <c r="AQ61">
        <v>0</v>
      </c>
      <c r="AR61">
        <v>2.8041599999999995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22.175472980628385</v>
      </c>
      <c r="BB61">
        <f t="shared" si="0"/>
        <v>546.4263982486533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82.158495565127708</v>
      </c>
      <c r="L62">
        <v>0</v>
      </c>
      <c r="M62">
        <v>0</v>
      </c>
      <c r="N62">
        <v>30.000000064682695</v>
      </c>
      <c r="O62">
        <v>50.38501566055794</v>
      </c>
      <c r="P62">
        <v>56.440985895426707</v>
      </c>
      <c r="Q62">
        <v>0</v>
      </c>
      <c r="R62">
        <v>5.3777898379970548</v>
      </c>
      <c r="S62">
        <v>6.7003944773175546</v>
      </c>
      <c r="T62">
        <v>0</v>
      </c>
      <c r="U62">
        <v>275.80645161290317</v>
      </c>
      <c r="V62">
        <v>3.2028330416407709</v>
      </c>
      <c r="W62">
        <v>11.789674285714286</v>
      </c>
      <c r="X62">
        <v>24.974115107913669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13.278014279999999</v>
      </c>
      <c r="AL62">
        <v>0.59020000000000006</v>
      </c>
      <c r="AM62">
        <v>0</v>
      </c>
      <c r="AN62">
        <v>0</v>
      </c>
      <c r="AO62">
        <v>0.89611200000000002</v>
      </c>
      <c r="AP62">
        <v>1.4641829999999998</v>
      </c>
      <c r="AQ62">
        <v>0</v>
      </c>
      <c r="AR62">
        <v>2.8041599999999995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22.175472980628385</v>
      </c>
      <c r="BB62">
        <f t="shared" si="0"/>
        <v>546.4263982486533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82.158495565127708</v>
      </c>
      <c r="L63">
        <v>0</v>
      </c>
      <c r="M63">
        <v>0</v>
      </c>
      <c r="N63">
        <v>30.000000064682695</v>
      </c>
      <c r="O63">
        <v>50.38501566055794</v>
      </c>
      <c r="P63">
        <v>63.452898821617218</v>
      </c>
      <c r="Q63">
        <v>0</v>
      </c>
      <c r="R63">
        <v>5.3777898379970548</v>
      </c>
      <c r="S63">
        <v>6.7003944773175546</v>
      </c>
      <c r="T63">
        <v>0</v>
      </c>
      <c r="U63">
        <v>268.51176110260343</v>
      </c>
      <c r="V63">
        <v>3.2028330416407709</v>
      </c>
      <c r="W63">
        <v>11.789674285714286</v>
      </c>
      <c r="X63">
        <v>24.974115107913669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13.278014279999999</v>
      </c>
      <c r="AL63">
        <v>0.59020000000000006</v>
      </c>
      <c r="AM63">
        <v>0</v>
      </c>
      <c r="AN63">
        <v>0</v>
      </c>
      <c r="AO63">
        <v>0.89611200000000002</v>
      </c>
      <c r="AP63">
        <v>1.4641829999999998</v>
      </c>
      <c r="AQ63">
        <v>0</v>
      </c>
      <c r="AR63">
        <v>2.8041599999999995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22.164444654848253</v>
      </c>
      <c r="BB63">
        <f t="shared" si="0"/>
        <v>546.15464899032418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82.464724343820095</v>
      </c>
      <c r="L64">
        <v>0</v>
      </c>
      <c r="M64">
        <v>0</v>
      </c>
      <c r="N64">
        <v>30.000000064682695</v>
      </c>
      <c r="O64">
        <v>50.38501566055794</v>
      </c>
      <c r="P64">
        <v>64.391259208229258</v>
      </c>
      <c r="Q64">
        <v>0</v>
      </c>
      <c r="R64">
        <v>5.3777898379970548</v>
      </c>
      <c r="S64">
        <v>6.7003944773175546</v>
      </c>
      <c r="T64">
        <v>0</v>
      </c>
      <c r="U64">
        <v>268.51176110260343</v>
      </c>
      <c r="V64">
        <v>3.2028330416407709</v>
      </c>
      <c r="W64">
        <v>11.789674285714286</v>
      </c>
      <c r="X64">
        <v>24.974115107913669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13.278014279999999</v>
      </c>
      <c r="AL64">
        <v>0.59020000000000006</v>
      </c>
      <c r="AM64">
        <v>0</v>
      </c>
      <c r="AN64">
        <v>0</v>
      </c>
      <c r="AO64">
        <v>0.89611200000000002</v>
      </c>
      <c r="AP64">
        <v>1.4641829999999998</v>
      </c>
      <c r="AQ64">
        <v>0</v>
      </c>
      <c r="AR64">
        <v>2.8041599999999995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22.212983731268316</v>
      </c>
      <c r="BB64">
        <f t="shared" si="0"/>
        <v>547.35069907920854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82.464724343820095</v>
      </c>
      <c r="L65">
        <v>0</v>
      </c>
      <c r="M65">
        <v>0</v>
      </c>
      <c r="N65">
        <v>30.000000064682695</v>
      </c>
      <c r="O65">
        <v>50.38501566055794</v>
      </c>
      <c r="P65">
        <v>64.391259208229258</v>
      </c>
      <c r="Q65">
        <v>0</v>
      </c>
      <c r="R65">
        <v>5.3777898379970548</v>
      </c>
      <c r="S65">
        <v>6.7003944773175546</v>
      </c>
      <c r="T65">
        <v>0</v>
      </c>
      <c r="U65">
        <v>275.80645161290317</v>
      </c>
      <c r="V65">
        <v>3.2028330416407709</v>
      </c>
      <c r="W65">
        <v>11.789674285714286</v>
      </c>
      <c r="X65">
        <v>24.974115107913669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13.278014279999999</v>
      </c>
      <c r="AL65">
        <v>0.59020000000000006</v>
      </c>
      <c r="AM65">
        <v>0</v>
      </c>
      <c r="AN65">
        <v>0</v>
      </c>
      <c r="AO65">
        <v>0.89611200000000002</v>
      </c>
      <c r="AP65">
        <v>1.4641829999999998</v>
      </c>
      <c r="AQ65">
        <v>0</v>
      </c>
      <c r="AR65">
        <v>3.364992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22.519349109169863</v>
      </c>
      <c r="BB65">
        <f t="shared" si="0"/>
        <v>554.89985621160679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82.464724343820095</v>
      </c>
      <c r="L66">
        <v>0</v>
      </c>
      <c r="M66">
        <v>0</v>
      </c>
      <c r="N66">
        <v>30.000000064682695</v>
      </c>
      <c r="O66">
        <v>50.38501566055794</v>
      </c>
      <c r="P66">
        <v>64.391259208229258</v>
      </c>
      <c r="Q66">
        <v>0</v>
      </c>
      <c r="R66">
        <v>5.3777898379970548</v>
      </c>
      <c r="S66">
        <v>6.7003944773175546</v>
      </c>
      <c r="T66">
        <v>0</v>
      </c>
      <c r="U66">
        <v>275.80645161290317</v>
      </c>
      <c r="V66">
        <v>3.2028330416407709</v>
      </c>
      <c r="W66">
        <v>11.789674285714286</v>
      </c>
      <c r="X66">
        <v>24.974115107913669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13.278014279999999</v>
      </c>
      <c r="AL66">
        <v>0.59020000000000006</v>
      </c>
      <c r="AM66">
        <v>0</v>
      </c>
      <c r="AN66">
        <v>0</v>
      </c>
      <c r="AO66">
        <v>0.89611200000000002</v>
      </c>
      <c r="AP66">
        <v>1.4641829999999998</v>
      </c>
      <c r="AQ66">
        <v>0</v>
      </c>
      <c r="AR66">
        <v>3.364992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22.519349109169863</v>
      </c>
      <c r="BB66">
        <f t="shared" si="0"/>
        <v>554.89985621160679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82.464724343820095</v>
      </c>
      <c r="L67">
        <v>0</v>
      </c>
      <c r="M67">
        <v>0</v>
      </c>
      <c r="N67">
        <v>30.000000064682695</v>
      </c>
      <c r="O67">
        <v>50.38501566055794</v>
      </c>
      <c r="P67">
        <v>64.391259208229258</v>
      </c>
      <c r="Q67">
        <v>0</v>
      </c>
      <c r="R67">
        <v>5.3777898379970548</v>
      </c>
      <c r="S67">
        <v>6.7003944773175546</v>
      </c>
      <c r="T67">
        <v>0</v>
      </c>
      <c r="U67">
        <v>275.80645161290317</v>
      </c>
      <c r="V67">
        <v>2.2870806938421508</v>
      </c>
      <c r="W67">
        <v>11.789674285714286</v>
      </c>
      <c r="X67">
        <v>24.974115107913669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3.910639199999999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13.278014279999999</v>
      </c>
      <c r="AL67">
        <v>0.59020000000000006</v>
      </c>
      <c r="AM67">
        <v>0</v>
      </c>
      <c r="AN67">
        <v>0</v>
      </c>
      <c r="AO67">
        <v>0.89611200000000002</v>
      </c>
      <c r="AP67">
        <v>1.4641829999999998</v>
      </c>
      <c r="AQ67">
        <v>0</v>
      </c>
      <c r="AR67">
        <v>3.364992</v>
      </c>
      <c r="AS67">
        <v>3.0751271999999998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22.649475248381346</v>
      </c>
      <c r="BB67">
        <f t="shared" si="0"/>
        <v>558.10629772459663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82.464724343820095</v>
      </c>
      <c r="L68">
        <v>0</v>
      </c>
      <c r="M68">
        <v>0</v>
      </c>
      <c r="N68">
        <v>30.000000064682695</v>
      </c>
      <c r="O68">
        <v>50.38501566055794</v>
      </c>
      <c r="P68">
        <v>64.391259208229258</v>
      </c>
      <c r="Q68">
        <v>0</v>
      </c>
      <c r="R68">
        <v>5.3777898379970548</v>
      </c>
      <c r="S68">
        <v>6.7003944773175546</v>
      </c>
      <c r="T68">
        <v>0</v>
      </c>
      <c r="U68">
        <v>275.80645161290317</v>
      </c>
      <c r="V68">
        <v>2.2870806938421508</v>
      </c>
      <c r="W68">
        <v>11.789674285714286</v>
      </c>
      <c r="X68">
        <v>24.974115107913669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2.3146277699999995</v>
      </c>
      <c r="AE68">
        <v>7.821278399999998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13.278014279999999</v>
      </c>
      <c r="AL68">
        <v>0.59020000000000006</v>
      </c>
      <c r="AM68">
        <v>0</v>
      </c>
      <c r="AN68">
        <v>0</v>
      </c>
      <c r="AO68">
        <v>0.89611200000000002</v>
      </c>
      <c r="AP68">
        <v>1.4641829999999998</v>
      </c>
      <c r="AQ68">
        <v>0</v>
      </c>
      <c r="AR68">
        <v>3.364992</v>
      </c>
      <c r="AS68">
        <v>3.0751271999999998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22.892260635381344</v>
      </c>
      <c r="BB68">
        <f t="shared" ref="BB68:BB99" si="1">SUM(B68:AZ68)-BA68</f>
        <v>564.08877930759661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82.464724343820095</v>
      </c>
      <c r="L69">
        <v>0</v>
      </c>
      <c r="M69">
        <v>0</v>
      </c>
      <c r="N69">
        <v>30.000000064682695</v>
      </c>
      <c r="O69">
        <v>50.38501566055794</v>
      </c>
      <c r="P69">
        <v>64.391259208229258</v>
      </c>
      <c r="Q69">
        <v>0</v>
      </c>
      <c r="R69">
        <v>5.3777898379970548</v>
      </c>
      <c r="S69">
        <v>6.7003944773175546</v>
      </c>
      <c r="T69">
        <v>0</v>
      </c>
      <c r="U69">
        <v>275.80645161290317</v>
      </c>
      <c r="V69">
        <v>2.2870806938421508</v>
      </c>
      <c r="W69">
        <v>11.789674285714286</v>
      </c>
      <c r="X69">
        <v>24.974115107913669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2.3146277699999995</v>
      </c>
      <c r="AE69">
        <v>7.821278399999998</v>
      </c>
      <c r="AF69">
        <v>0</v>
      </c>
      <c r="AG69">
        <v>0</v>
      </c>
      <c r="AH69">
        <v>4.8098580000000011</v>
      </c>
      <c r="AI69">
        <v>0</v>
      </c>
      <c r="AJ69">
        <v>0</v>
      </c>
      <c r="AK69">
        <v>13.278014279999999</v>
      </c>
      <c r="AL69">
        <v>0.59020000000000006</v>
      </c>
      <c r="AM69">
        <v>0</v>
      </c>
      <c r="AN69">
        <v>0</v>
      </c>
      <c r="AO69">
        <v>1.1201400000000001</v>
      </c>
      <c r="AP69">
        <v>1.4641829999999998</v>
      </c>
      <c r="AQ69">
        <v>0</v>
      </c>
      <c r="AR69">
        <v>3.364992</v>
      </c>
      <c r="AS69">
        <v>3.0751271999999998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23.088582189381345</v>
      </c>
      <c r="BB69">
        <f t="shared" si="1"/>
        <v>568.9263437535966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82.464724343820095</v>
      </c>
      <c r="L70">
        <v>0</v>
      </c>
      <c r="M70">
        <v>0</v>
      </c>
      <c r="N70">
        <v>30.000000064682695</v>
      </c>
      <c r="O70">
        <v>50.38501566055794</v>
      </c>
      <c r="P70">
        <v>64.391259208229258</v>
      </c>
      <c r="Q70">
        <v>0</v>
      </c>
      <c r="R70">
        <v>5.3777898379970548</v>
      </c>
      <c r="S70">
        <v>6.7003944773175546</v>
      </c>
      <c r="T70">
        <v>0</v>
      </c>
      <c r="U70">
        <v>275.80645161290317</v>
      </c>
      <c r="V70">
        <v>2.2870806938421508</v>
      </c>
      <c r="W70">
        <v>11.789674285714286</v>
      </c>
      <c r="X70">
        <v>24.974115107913669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2.3146277699999995</v>
      </c>
      <c r="AE70">
        <v>7.821278399999998</v>
      </c>
      <c r="AF70">
        <v>0</v>
      </c>
      <c r="AG70">
        <v>0</v>
      </c>
      <c r="AH70">
        <v>9.6197160000000022</v>
      </c>
      <c r="AI70">
        <v>0</v>
      </c>
      <c r="AJ70">
        <v>0</v>
      </c>
      <c r="AK70">
        <v>13.278014279999999</v>
      </c>
      <c r="AL70">
        <v>0.59020000000000006</v>
      </c>
      <c r="AM70">
        <v>0</v>
      </c>
      <c r="AN70">
        <v>0</v>
      </c>
      <c r="AO70">
        <v>1.1201400000000001</v>
      </c>
      <c r="AP70">
        <v>1.4641829999999998</v>
      </c>
      <c r="AQ70">
        <v>0</v>
      </c>
      <c r="AR70">
        <v>3.364992</v>
      </c>
      <c r="AS70">
        <v>3.0751271999999998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23.276166651381345</v>
      </c>
      <c r="BB70">
        <f t="shared" si="1"/>
        <v>573.54861729159666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82.464724343820095</v>
      </c>
      <c r="L71">
        <v>0</v>
      </c>
      <c r="M71">
        <v>0</v>
      </c>
      <c r="N71">
        <v>30.000000064682695</v>
      </c>
      <c r="O71">
        <v>50.38501566055794</v>
      </c>
      <c r="P71">
        <v>64.391259208229258</v>
      </c>
      <c r="Q71">
        <v>0</v>
      </c>
      <c r="R71">
        <v>5.3777898379970548</v>
      </c>
      <c r="S71">
        <v>6.7003944773175546</v>
      </c>
      <c r="T71">
        <v>0</v>
      </c>
      <c r="U71">
        <v>275.80645161290317</v>
      </c>
      <c r="V71">
        <v>2.2870806938421508</v>
      </c>
      <c r="W71">
        <v>11.789674285714286</v>
      </c>
      <c r="X71">
        <v>24.974115107913669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2.3146277699999995</v>
      </c>
      <c r="AE71">
        <v>7.821278399999998</v>
      </c>
      <c r="AF71">
        <v>0</v>
      </c>
      <c r="AG71">
        <v>0</v>
      </c>
      <c r="AH71">
        <v>11.880349260000003</v>
      </c>
      <c r="AI71">
        <v>0</v>
      </c>
      <c r="AJ71">
        <v>0</v>
      </c>
      <c r="AK71">
        <v>13.278014279999999</v>
      </c>
      <c r="AL71">
        <v>0.59020000000000006</v>
      </c>
      <c r="AM71">
        <v>0</v>
      </c>
      <c r="AN71">
        <v>0</v>
      </c>
      <c r="AO71">
        <v>1.1201400000000001</v>
      </c>
      <c r="AP71">
        <v>1.301496</v>
      </c>
      <c r="AQ71">
        <v>0</v>
      </c>
      <c r="AR71">
        <v>3.364992</v>
      </c>
      <c r="AS71">
        <v>3.0751271999999998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23.357986378781348</v>
      </c>
      <c r="BB71">
        <f t="shared" si="1"/>
        <v>575.56474382419663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82.464724343820095</v>
      </c>
      <c r="L72">
        <v>0</v>
      </c>
      <c r="M72">
        <v>0</v>
      </c>
      <c r="N72">
        <v>30.000000064682695</v>
      </c>
      <c r="O72">
        <v>50.38501566055794</v>
      </c>
      <c r="P72">
        <v>64.391259208229258</v>
      </c>
      <c r="Q72">
        <v>0</v>
      </c>
      <c r="R72">
        <v>5.3777898379970548</v>
      </c>
      <c r="S72">
        <v>6.7003944773175546</v>
      </c>
      <c r="T72">
        <v>0</v>
      </c>
      <c r="U72">
        <v>275.80645161290317</v>
      </c>
      <c r="V72">
        <v>2.2870806938421508</v>
      </c>
      <c r="W72">
        <v>11.789674285714286</v>
      </c>
      <c r="X72">
        <v>24.974115107913669</v>
      </c>
      <c r="Y72">
        <v>0</v>
      </c>
      <c r="Z72">
        <v>0</v>
      </c>
      <c r="AA72">
        <v>0</v>
      </c>
      <c r="AB72">
        <v>0</v>
      </c>
      <c r="AC72">
        <v>2.457638904</v>
      </c>
      <c r="AD72">
        <v>2.3146277699999995</v>
      </c>
      <c r="AE72">
        <v>7.821278399999998</v>
      </c>
      <c r="AF72">
        <v>0</v>
      </c>
      <c r="AG72">
        <v>0</v>
      </c>
      <c r="AH72">
        <v>15.559890629999998</v>
      </c>
      <c r="AI72">
        <v>0.96982290000000004</v>
      </c>
      <c r="AJ72">
        <v>0</v>
      </c>
      <c r="AK72">
        <v>13.278014279999999</v>
      </c>
      <c r="AL72">
        <v>0.59020000000000006</v>
      </c>
      <c r="AM72">
        <v>0</v>
      </c>
      <c r="AN72">
        <v>0</v>
      </c>
      <c r="AO72">
        <v>1.1201400000000001</v>
      </c>
      <c r="AP72">
        <v>1.301496</v>
      </c>
      <c r="AQ72">
        <v>0</v>
      </c>
      <c r="AR72">
        <v>3.364992</v>
      </c>
      <c r="AS72">
        <v>3.0751271999999998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23.635159586981345</v>
      </c>
      <c r="BB72">
        <f t="shared" si="1"/>
        <v>582.39457378999668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82.464724343820095</v>
      </c>
      <c r="L73">
        <v>0</v>
      </c>
      <c r="M73">
        <v>0</v>
      </c>
      <c r="N73">
        <v>30.000000064682695</v>
      </c>
      <c r="O73">
        <v>50.38501566055794</v>
      </c>
      <c r="P73">
        <v>64.391259208229258</v>
      </c>
      <c r="Q73">
        <v>0</v>
      </c>
      <c r="R73">
        <v>5.3777898379970548</v>
      </c>
      <c r="S73">
        <v>6.7003944773175546</v>
      </c>
      <c r="T73">
        <v>0</v>
      </c>
      <c r="U73">
        <v>275.80645161290317</v>
      </c>
      <c r="V73">
        <v>2.2870806938421508</v>
      </c>
      <c r="W73">
        <v>11.789674285714286</v>
      </c>
      <c r="X73">
        <v>24.974115107913669</v>
      </c>
      <c r="Y73">
        <v>0</v>
      </c>
      <c r="Z73">
        <v>0</v>
      </c>
      <c r="AA73">
        <v>3.5516819999999996</v>
      </c>
      <c r="AB73">
        <v>0</v>
      </c>
      <c r="AC73">
        <v>4.9152778079999999</v>
      </c>
      <c r="AD73">
        <v>2.3146277699999995</v>
      </c>
      <c r="AE73">
        <v>7.821278399999998</v>
      </c>
      <c r="AF73">
        <v>0</v>
      </c>
      <c r="AG73">
        <v>0</v>
      </c>
      <c r="AH73">
        <v>17.820523890000004</v>
      </c>
      <c r="AI73">
        <v>4.2025659000000015</v>
      </c>
      <c r="AJ73">
        <v>0</v>
      </c>
      <c r="AK73">
        <v>13.278014279999999</v>
      </c>
      <c r="AL73">
        <v>0.59020000000000006</v>
      </c>
      <c r="AM73">
        <v>0</v>
      </c>
      <c r="AN73">
        <v>0</v>
      </c>
      <c r="AO73">
        <v>0.97078799999999998</v>
      </c>
      <c r="AP73">
        <v>0.97612199999999982</v>
      </c>
      <c r="AQ73">
        <v>0</v>
      </c>
      <c r="AR73">
        <v>4.2062399999999993</v>
      </c>
      <c r="AS73">
        <v>3.0751271999999998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24.098059144181352</v>
      </c>
      <c r="BB73">
        <f t="shared" si="1"/>
        <v>593.8008933967966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82.464724343820095</v>
      </c>
      <c r="L74">
        <v>0</v>
      </c>
      <c r="M74">
        <v>0</v>
      </c>
      <c r="N74">
        <v>30.000000064682695</v>
      </c>
      <c r="O74">
        <v>50.38501566055794</v>
      </c>
      <c r="P74">
        <v>64.391259208229258</v>
      </c>
      <c r="Q74">
        <v>0</v>
      </c>
      <c r="R74">
        <v>5.3777898379970548</v>
      </c>
      <c r="S74">
        <v>6.7003944773175546</v>
      </c>
      <c r="T74">
        <v>0</v>
      </c>
      <c r="U74">
        <v>275.80645161290317</v>
      </c>
      <c r="V74">
        <v>2.2870806938421508</v>
      </c>
      <c r="W74">
        <v>11.789674285714286</v>
      </c>
      <c r="X74">
        <v>24.974115107913669</v>
      </c>
      <c r="Y74">
        <v>0</v>
      </c>
      <c r="Z74">
        <v>1.6646651999999997</v>
      </c>
      <c r="AA74">
        <v>3.5516819999999996</v>
      </c>
      <c r="AB74">
        <v>3.3189071999999999</v>
      </c>
      <c r="AC74">
        <v>4.9152778079999999</v>
      </c>
      <c r="AD74">
        <v>4.6292555399999991</v>
      </c>
      <c r="AE74">
        <v>12.557062471200002</v>
      </c>
      <c r="AF74">
        <v>0</v>
      </c>
      <c r="AG74">
        <v>0</v>
      </c>
      <c r="AH74">
        <v>23.760698520000005</v>
      </c>
      <c r="AI74">
        <v>4.2025659000000015</v>
      </c>
      <c r="AJ74">
        <v>0</v>
      </c>
      <c r="AK74">
        <v>13.278014279999999</v>
      </c>
      <c r="AL74">
        <v>0.59020000000000006</v>
      </c>
      <c r="AM74">
        <v>0</v>
      </c>
      <c r="AN74">
        <v>0</v>
      </c>
      <c r="AO74">
        <v>0.97078799999999998</v>
      </c>
      <c r="AP74">
        <v>0.97612199999999982</v>
      </c>
      <c r="AQ74">
        <v>0</v>
      </c>
      <c r="AR74">
        <v>4.2062399999999993</v>
      </c>
      <c r="AS74">
        <v>3.0751271999999998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24.799051208881355</v>
      </c>
      <c r="BB74">
        <f t="shared" si="1"/>
        <v>611.07406020329654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82.464724343820095</v>
      </c>
      <c r="L75">
        <v>0</v>
      </c>
      <c r="M75">
        <v>0</v>
      </c>
      <c r="N75">
        <v>30.000000064682695</v>
      </c>
      <c r="O75">
        <v>50.38501566055794</v>
      </c>
      <c r="P75">
        <v>64.391259208229258</v>
      </c>
      <c r="Q75">
        <v>0</v>
      </c>
      <c r="R75">
        <v>5.3777898379970548</v>
      </c>
      <c r="S75">
        <v>6.7003944773175546</v>
      </c>
      <c r="T75">
        <v>0</v>
      </c>
      <c r="U75">
        <v>275.80645161290317</v>
      </c>
      <c r="V75">
        <v>2.2870806938421508</v>
      </c>
      <c r="W75">
        <v>11.789674285714286</v>
      </c>
      <c r="X75">
        <v>24.974115107913669</v>
      </c>
      <c r="Y75">
        <v>0</v>
      </c>
      <c r="Z75">
        <v>1.6646651999999997</v>
      </c>
      <c r="AA75">
        <v>7.123429999999999</v>
      </c>
      <c r="AB75">
        <v>3.3189071999999999</v>
      </c>
      <c r="AC75">
        <v>7.3729167120000003</v>
      </c>
      <c r="AD75">
        <v>4.6292555399999991</v>
      </c>
      <c r="AE75">
        <v>12.557062471200002</v>
      </c>
      <c r="AF75">
        <v>0</v>
      </c>
      <c r="AG75">
        <v>0</v>
      </c>
      <c r="AH75">
        <v>29.123690190000001</v>
      </c>
      <c r="AI75">
        <v>4.2025659000000015</v>
      </c>
      <c r="AJ75">
        <v>0</v>
      </c>
      <c r="AK75">
        <v>13.278014279999999</v>
      </c>
      <c r="AL75">
        <v>2.6559000000000004</v>
      </c>
      <c r="AM75">
        <v>0</v>
      </c>
      <c r="AN75">
        <v>0</v>
      </c>
      <c r="AO75">
        <v>0.97078799999999998</v>
      </c>
      <c r="AP75">
        <v>0.97612199999999982</v>
      </c>
      <c r="AQ75">
        <v>0</v>
      </c>
      <c r="AR75">
        <v>5.6083199999999991</v>
      </c>
      <c r="AS75">
        <v>3.0751271999999998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25.378597229581352</v>
      </c>
      <c r="BB75">
        <f t="shared" si="1"/>
        <v>625.35467275659653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82.464724343820095</v>
      </c>
      <c r="L76">
        <v>0</v>
      </c>
      <c r="M76">
        <v>0</v>
      </c>
      <c r="N76">
        <v>30.000000064682695</v>
      </c>
      <c r="O76">
        <v>50.38501566055794</v>
      </c>
      <c r="P76">
        <v>64.391259208229258</v>
      </c>
      <c r="Q76">
        <v>0</v>
      </c>
      <c r="R76">
        <v>5.3777898379970548</v>
      </c>
      <c r="S76">
        <v>6.7003944773175546</v>
      </c>
      <c r="T76">
        <v>0</v>
      </c>
      <c r="U76">
        <v>275.80645161290317</v>
      </c>
      <c r="V76">
        <v>2.2870806938421508</v>
      </c>
      <c r="W76">
        <v>11.789674285714286</v>
      </c>
      <c r="X76">
        <v>24.974115107913669</v>
      </c>
      <c r="Y76">
        <v>0</v>
      </c>
      <c r="Z76">
        <v>3.3293303999999995</v>
      </c>
      <c r="AA76">
        <v>10.705612319999998</v>
      </c>
      <c r="AB76">
        <v>10.03800096</v>
      </c>
      <c r="AC76">
        <v>7.3729167120000003</v>
      </c>
      <c r="AD76">
        <v>4.6292555399999991</v>
      </c>
      <c r="AE76">
        <v>12.557062471200002</v>
      </c>
      <c r="AF76">
        <v>0</v>
      </c>
      <c r="AG76">
        <v>0</v>
      </c>
      <c r="AH76">
        <v>35.641047780000008</v>
      </c>
      <c r="AI76">
        <v>4.2025659000000015</v>
      </c>
      <c r="AJ76">
        <v>0</v>
      </c>
      <c r="AK76">
        <v>13.278014279999999</v>
      </c>
      <c r="AL76">
        <v>5.902000000000001</v>
      </c>
      <c r="AM76">
        <v>0</v>
      </c>
      <c r="AN76">
        <v>0</v>
      </c>
      <c r="AO76">
        <v>0.97078799999999998</v>
      </c>
      <c r="AP76">
        <v>0.97612199999999982</v>
      </c>
      <c r="AQ76">
        <v>0</v>
      </c>
      <c r="AR76">
        <v>5.6083199999999991</v>
      </c>
      <c r="AS76">
        <v>3.0751271999999998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26.226043828881348</v>
      </c>
      <c r="BB76">
        <f t="shared" si="1"/>
        <v>646.23662502729667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82.464724343820095</v>
      </c>
      <c r="L77">
        <v>0</v>
      </c>
      <c r="M77">
        <v>0</v>
      </c>
      <c r="N77">
        <v>30.000000064682695</v>
      </c>
      <c r="O77">
        <v>50.38501566055794</v>
      </c>
      <c r="P77">
        <v>64.391259208229258</v>
      </c>
      <c r="Q77">
        <v>0</v>
      </c>
      <c r="R77">
        <v>5.3777898379970548</v>
      </c>
      <c r="S77">
        <v>6.7003944773175546</v>
      </c>
      <c r="T77">
        <v>0</v>
      </c>
      <c r="U77">
        <v>275.80645161290317</v>
      </c>
      <c r="V77">
        <v>2.2870806938421508</v>
      </c>
      <c r="W77">
        <v>11.789674285714286</v>
      </c>
      <c r="X77">
        <v>24.974115107913669</v>
      </c>
      <c r="Y77">
        <v>0</v>
      </c>
      <c r="Z77">
        <v>3.3293303999999995</v>
      </c>
      <c r="AA77">
        <v>10.705612319999998</v>
      </c>
      <c r="AB77">
        <v>10.03800096</v>
      </c>
      <c r="AC77">
        <v>7.3729167120000003</v>
      </c>
      <c r="AD77">
        <v>4.6292555399999991</v>
      </c>
      <c r="AE77">
        <v>12.557062471200002</v>
      </c>
      <c r="AF77">
        <v>0</v>
      </c>
      <c r="AG77">
        <v>0</v>
      </c>
      <c r="AH77">
        <v>35.641047780000008</v>
      </c>
      <c r="AI77">
        <v>4.2025659000000015</v>
      </c>
      <c r="AJ77">
        <v>0</v>
      </c>
      <c r="AK77">
        <v>13.278014279999999</v>
      </c>
      <c r="AL77">
        <v>17.706000000000003</v>
      </c>
      <c r="AM77">
        <v>0</v>
      </c>
      <c r="AN77">
        <v>0</v>
      </c>
      <c r="AO77">
        <v>1.0454639999999997</v>
      </c>
      <c r="AP77">
        <v>0.97612199999999982</v>
      </c>
      <c r="AQ77">
        <v>0</v>
      </c>
      <c r="AR77">
        <v>5.6083199999999991</v>
      </c>
      <c r="AS77">
        <v>3.0751271999999998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26.689312192881353</v>
      </c>
      <c r="BB77">
        <f t="shared" si="1"/>
        <v>657.65203266329661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82.464724343820095</v>
      </c>
      <c r="L78">
        <v>0</v>
      </c>
      <c r="M78">
        <v>0</v>
      </c>
      <c r="N78">
        <v>30.000000064682695</v>
      </c>
      <c r="O78">
        <v>50.38501566055794</v>
      </c>
      <c r="P78">
        <v>64.391259208229258</v>
      </c>
      <c r="Q78">
        <v>0</v>
      </c>
      <c r="R78">
        <v>5.3777898379970548</v>
      </c>
      <c r="S78">
        <v>6.7003944773175546</v>
      </c>
      <c r="T78">
        <v>0</v>
      </c>
      <c r="U78">
        <v>275.80645161290317</v>
      </c>
      <c r="V78">
        <v>2.2870806938421508</v>
      </c>
      <c r="W78">
        <v>11.789674285714286</v>
      </c>
      <c r="X78">
        <v>24.974115107913669</v>
      </c>
      <c r="Y78">
        <v>0</v>
      </c>
      <c r="Z78">
        <v>3.3293303999999995</v>
      </c>
      <c r="AA78">
        <v>10.705612319999998</v>
      </c>
      <c r="AB78">
        <v>10.03800096</v>
      </c>
      <c r="AC78">
        <v>7.3729167120000003</v>
      </c>
      <c r="AD78">
        <v>4.6292555399999991</v>
      </c>
      <c r="AE78">
        <v>12.557062471200002</v>
      </c>
      <c r="AF78">
        <v>0</v>
      </c>
      <c r="AG78">
        <v>0</v>
      </c>
      <c r="AH78">
        <v>35.641047780000008</v>
      </c>
      <c r="AI78">
        <v>4.2025659000000015</v>
      </c>
      <c r="AJ78">
        <v>0</v>
      </c>
      <c r="AK78">
        <v>13.278014279999999</v>
      </c>
      <c r="AL78">
        <v>17.706000000000003</v>
      </c>
      <c r="AM78">
        <v>0</v>
      </c>
      <c r="AN78">
        <v>0</v>
      </c>
      <c r="AO78">
        <v>1.0454639999999997</v>
      </c>
      <c r="AP78">
        <v>0.97612199999999982</v>
      </c>
      <c r="AQ78">
        <v>0</v>
      </c>
      <c r="AR78">
        <v>5.6083199999999991</v>
      </c>
      <c r="AS78">
        <v>3.0751271999999998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26.689312192881353</v>
      </c>
      <c r="BB78">
        <f t="shared" si="1"/>
        <v>657.65203266329661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82.464724343820095</v>
      </c>
      <c r="L79">
        <v>0</v>
      </c>
      <c r="M79">
        <v>0</v>
      </c>
      <c r="N79">
        <v>30.000000064682695</v>
      </c>
      <c r="O79">
        <v>50.38501566055794</v>
      </c>
      <c r="P79">
        <v>64.391259208229258</v>
      </c>
      <c r="Q79">
        <v>0</v>
      </c>
      <c r="R79">
        <v>5.3777898379970548</v>
      </c>
      <c r="S79">
        <v>6.7003944773175546</v>
      </c>
      <c r="T79">
        <v>0</v>
      </c>
      <c r="U79">
        <v>275.80645161290317</v>
      </c>
      <c r="V79">
        <v>2.2870806938421508</v>
      </c>
      <c r="W79">
        <v>11.789674285714286</v>
      </c>
      <c r="X79">
        <v>24.974115107913669</v>
      </c>
      <c r="Y79">
        <v>0</v>
      </c>
      <c r="Z79">
        <v>3.3293303999999995</v>
      </c>
      <c r="AA79">
        <v>10.705612319999998</v>
      </c>
      <c r="AB79">
        <v>10.03800096</v>
      </c>
      <c r="AC79">
        <v>7.3729167120000003</v>
      </c>
      <c r="AD79">
        <v>4.6292555399999991</v>
      </c>
      <c r="AE79">
        <v>12.557062471200002</v>
      </c>
      <c r="AF79">
        <v>0</v>
      </c>
      <c r="AG79">
        <v>0</v>
      </c>
      <c r="AH79">
        <v>35.641047780000008</v>
      </c>
      <c r="AI79">
        <v>0.96982290000000004</v>
      </c>
      <c r="AJ79">
        <v>0</v>
      </c>
      <c r="AK79">
        <v>13.278014279999999</v>
      </c>
      <c r="AL79">
        <v>17.706000000000003</v>
      </c>
      <c r="AM79">
        <v>0</v>
      </c>
      <c r="AN79">
        <v>0</v>
      </c>
      <c r="AO79">
        <v>1.0454639999999997</v>
      </c>
      <c r="AP79">
        <v>0.97612199999999982</v>
      </c>
      <c r="AQ79">
        <v>0</v>
      </c>
      <c r="AR79">
        <v>5.6083199999999991</v>
      </c>
      <c r="AS79">
        <v>3.4168079999999992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26.576560817881347</v>
      </c>
      <c r="BB79">
        <f t="shared" si="1"/>
        <v>654.87372183829666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82.464724343820095</v>
      </c>
      <c r="L80">
        <v>0</v>
      </c>
      <c r="M80">
        <v>0</v>
      </c>
      <c r="N80">
        <v>30.000000064682695</v>
      </c>
      <c r="O80">
        <v>50.38501566055794</v>
      </c>
      <c r="P80">
        <v>64.391259208229258</v>
      </c>
      <c r="Q80">
        <v>0</v>
      </c>
      <c r="R80">
        <v>5.3777898379970548</v>
      </c>
      <c r="S80">
        <v>6.7003944773175546</v>
      </c>
      <c r="T80">
        <v>0</v>
      </c>
      <c r="U80">
        <v>275.80645161290317</v>
      </c>
      <c r="V80">
        <v>2.2870806938421508</v>
      </c>
      <c r="W80">
        <v>11.789674285714286</v>
      </c>
      <c r="X80">
        <v>24.974115107913669</v>
      </c>
      <c r="Y80">
        <v>0</v>
      </c>
      <c r="Z80">
        <v>3.3293303999999995</v>
      </c>
      <c r="AA80">
        <v>10.705612319999998</v>
      </c>
      <c r="AB80">
        <v>10.03800096</v>
      </c>
      <c r="AC80">
        <v>7.3729167120000003</v>
      </c>
      <c r="AD80">
        <v>4.6292555399999991</v>
      </c>
      <c r="AE80">
        <v>12.557062471200002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13.278014279999999</v>
      </c>
      <c r="AL80">
        <v>5.902000000000001</v>
      </c>
      <c r="AM80">
        <v>0</v>
      </c>
      <c r="AN80">
        <v>0</v>
      </c>
      <c r="AO80">
        <v>1.0454639999999997</v>
      </c>
      <c r="AP80">
        <v>0.97612199999999982</v>
      </c>
      <c r="AQ80">
        <v>0</v>
      </c>
      <c r="AR80">
        <v>6.729984</v>
      </c>
      <c r="AS80">
        <v>3.4168079999999992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26.122126620781351</v>
      </c>
      <c r="BB80">
        <f t="shared" si="1"/>
        <v>643.67599713539653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82.464724343820095</v>
      </c>
      <c r="L81">
        <v>0</v>
      </c>
      <c r="M81">
        <v>0</v>
      </c>
      <c r="N81">
        <v>30.000000064682695</v>
      </c>
      <c r="O81">
        <v>50.38501566055794</v>
      </c>
      <c r="P81">
        <v>64.391259208229258</v>
      </c>
      <c r="Q81">
        <v>0</v>
      </c>
      <c r="R81">
        <v>5.3777898379970548</v>
      </c>
      <c r="S81">
        <v>6.7003944773175546</v>
      </c>
      <c r="T81">
        <v>0</v>
      </c>
      <c r="U81">
        <v>275.80645161290317</v>
      </c>
      <c r="V81">
        <v>2.3157205497427102</v>
      </c>
      <c r="W81">
        <v>11.789674285714286</v>
      </c>
      <c r="X81">
        <v>24.974115107913669</v>
      </c>
      <c r="Y81">
        <v>0</v>
      </c>
      <c r="Z81">
        <v>3.3293303999999995</v>
      </c>
      <c r="AA81">
        <v>10.705612319999998</v>
      </c>
      <c r="AB81">
        <v>10.03800096</v>
      </c>
      <c r="AC81">
        <v>7.3729167120000003</v>
      </c>
      <c r="AD81">
        <v>4.6292555399999991</v>
      </c>
      <c r="AE81">
        <v>12.557062471200002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13.278014279999999</v>
      </c>
      <c r="AL81">
        <v>2.6559000000000004</v>
      </c>
      <c r="AM81">
        <v>0</v>
      </c>
      <c r="AN81">
        <v>0</v>
      </c>
      <c r="AO81">
        <v>0.67208400000000001</v>
      </c>
      <c r="AP81">
        <v>1.301496</v>
      </c>
      <c r="AQ81">
        <v>0</v>
      </c>
      <c r="AR81">
        <v>6.729984</v>
      </c>
      <c r="AS81">
        <v>3.4168079999999992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25.994773407737789</v>
      </c>
      <c r="BB81">
        <f t="shared" si="1"/>
        <v>640.53788420434068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82.464724343820095</v>
      </c>
      <c r="L82">
        <v>0</v>
      </c>
      <c r="M82">
        <v>0</v>
      </c>
      <c r="N82">
        <v>30.000000064682695</v>
      </c>
      <c r="O82">
        <v>50.38501566055794</v>
      </c>
      <c r="P82">
        <v>64.391259208229258</v>
      </c>
      <c r="Q82">
        <v>0</v>
      </c>
      <c r="R82">
        <v>5.3777898379970548</v>
      </c>
      <c r="S82">
        <v>6.7003944773175546</v>
      </c>
      <c r="T82">
        <v>0</v>
      </c>
      <c r="U82">
        <v>275.80645161290317</v>
      </c>
      <c r="V82">
        <v>2.3157205497427102</v>
      </c>
      <c r="W82">
        <v>11.789674285714286</v>
      </c>
      <c r="X82">
        <v>24.974115107913669</v>
      </c>
      <c r="Y82">
        <v>0</v>
      </c>
      <c r="Z82">
        <v>1.6646651999999997</v>
      </c>
      <c r="AA82">
        <v>7.1434959999999981</v>
      </c>
      <c r="AB82">
        <v>6.6716807999999999</v>
      </c>
      <c r="AC82">
        <v>4.9152778079999999</v>
      </c>
      <c r="AD82">
        <v>4.6292555399999991</v>
      </c>
      <c r="AE82">
        <v>12.557062471200002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13.278014279999999</v>
      </c>
      <c r="AL82">
        <v>2.3608000000000002</v>
      </c>
      <c r="AM82">
        <v>0</v>
      </c>
      <c r="AN82">
        <v>0</v>
      </c>
      <c r="AO82">
        <v>0.67208400000000001</v>
      </c>
      <c r="AP82">
        <v>1.301496</v>
      </c>
      <c r="AQ82">
        <v>0</v>
      </c>
      <c r="AR82">
        <v>6.729984</v>
      </c>
      <c r="AS82">
        <v>3.4168079999999992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25.320619158537788</v>
      </c>
      <c r="BB82">
        <f t="shared" si="1"/>
        <v>623.92602323954077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82.464724343820095</v>
      </c>
      <c r="L83">
        <v>0</v>
      </c>
      <c r="M83">
        <v>0</v>
      </c>
      <c r="N83">
        <v>30.000000064682695</v>
      </c>
      <c r="O83">
        <v>50.38501566055794</v>
      </c>
      <c r="P83">
        <v>64.391259208229258</v>
      </c>
      <c r="Q83">
        <v>0</v>
      </c>
      <c r="R83">
        <v>5.3777898379970548</v>
      </c>
      <c r="S83">
        <v>6.7003944773175546</v>
      </c>
      <c r="T83">
        <v>0</v>
      </c>
      <c r="U83">
        <v>275.80645161290317</v>
      </c>
      <c r="V83">
        <v>2.4845047748397433</v>
      </c>
      <c r="W83">
        <v>11.789674285714286</v>
      </c>
      <c r="X83">
        <v>24.974115107913669</v>
      </c>
      <c r="Y83">
        <v>0</v>
      </c>
      <c r="Z83">
        <v>1.6646651999999997</v>
      </c>
      <c r="AA83">
        <v>6.0197999999999992</v>
      </c>
      <c r="AB83">
        <v>0</v>
      </c>
      <c r="AC83">
        <v>4.9152778079999999</v>
      </c>
      <c r="AD83">
        <v>4.6292555399999991</v>
      </c>
      <c r="AE83">
        <v>7.821278399999998</v>
      </c>
      <c r="AF83">
        <v>0</v>
      </c>
      <c r="AG83">
        <v>0</v>
      </c>
      <c r="AH83">
        <v>22.846825500000001</v>
      </c>
      <c r="AI83">
        <v>0</v>
      </c>
      <c r="AJ83">
        <v>0</v>
      </c>
      <c r="AK83">
        <v>13.278014279999999</v>
      </c>
      <c r="AL83">
        <v>2.3608000000000002</v>
      </c>
      <c r="AM83">
        <v>0</v>
      </c>
      <c r="AN83">
        <v>0</v>
      </c>
      <c r="AO83">
        <v>0.52273199999999986</v>
      </c>
      <c r="AP83">
        <v>1.301496</v>
      </c>
      <c r="AQ83">
        <v>0</v>
      </c>
      <c r="AR83">
        <v>5.6083199999999991</v>
      </c>
      <c r="AS83">
        <v>3.4168079999999992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24.521608953531018</v>
      </c>
      <c r="BB83">
        <f t="shared" si="1"/>
        <v>604.2375931484446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82.464724343820095</v>
      </c>
      <c r="L84">
        <v>0</v>
      </c>
      <c r="M84">
        <v>0</v>
      </c>
      <c r="N84">
        <v>30.000000064682695</v>
      </c>
      <c r="O84">
        <v>50.38501566055794</v>
      </c>
      <c r="P84">
        <v>64.391259208229258</v>
      </c>
      <c r="Q84">
        <v>0</v>
      </c>
      <c r="R84">
        <v>5.3777898379970548</v>
      </c>
      <c r="S84">
        <v>6.7003944773175546</v>
      </c>
      <c r="T84">
        <v>0</v>
      </c>
      <c r="U84">
        <v>275.80645161290317</v>
      </c>
      <c r="V84">
        <v>2.4845047748397433</v>
      </c>
      <c r="W84">
        <v>11.789674285714286</v>
      </c>
      <c r="X84">
        <v>24.974115107913669</v>
      </c>
      <c r="Y84">
        <v>0</v>
      </c>
      <c r="Z84">
        <v>1.6646651999999997</v>
      </c>
      <c r="AA84">
        <v>2.8895040000000001</v>
      </c>
      <c r="AB84">
        <v>0</v>
      </c>
      <c r="AC84">
        <v>2.457638904</v>
      </c>
      <c r="AD84">
        <v>2.3146277699999995</v>
      </c>
      <c r="AE84">
        <v>7.821278399999998</v>
      </c>
      <c r="AF84">
        <v>0</v>
      </c>
      <c r="AG84">
        <v>0</v>
      </c>
      <c r="AH84">
        <v>17.820523890000004</v>
      </c>
      <c r="AI84">
        <v>0</v>
      </c>
      <c r="AJ84">
        <v>0</v>
      </c>
      <c r="AK84">
        <v>13.278014279999999</v>
      </c>
      <c r="AL84">
        <v>2.3608000000000002</v>
      </c>
      <c r="AM84">
        <v>0</v>
      </c>
      <c r="AN84">
        <v>0</v>
      </c>
      <c r="AO84">
        <v>0.52273199999999986</v>
      </c>
      <c r="AP84">
        <v>1.301496</v>
      </c>
      <c r="AQ84">
        <v>0</v>
      </c>
      <c r="AR84">
        <v>5.6083199999999991</v>
      </c>
      <c r="AS84">
        <v>3.4168079999999992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24.017383137131024</v>
      </c>
      <c r="BB84">
        <f t="shared" si="1"/>
        <v>591.81295468084443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82.464724343820095</v>
      </c>
      <c r="L85">
        <v>0</v>
      </c>
      <c r="M85">
        <v>0</v>
      </c>
      <c r="N85">
        <v>30.000000064682695</v>
      </c>
      <c r="O85">
        <v>50.38501566055794</v>
      </c>
      <c r="P85">
        <v>64.391259208229258</v>
      </c>
      <c r="Q85">
        <v>0</v>
      </c>
      <c r="R85">
        <v>5.3777898379970548</v>
      </c>
      <c r="S85">
        <v>6.7003944773175546</v>
      </c>
      <c r="T85">
        <v>0</v>
      </c>
      <c r="U85">
        <v>275.80645161290317</v>
      </c>
      <c r="V85">
        <v>3.2028330416407709</v>
      </c>
      <c r="W85">
        <v>11.789674285714286</v>
      </c>
      <c r="X85">
        <v>24.974115107913669</v>
      </c>
      <c r="Y85">
        <v>0</v>
      </c>
      <c r="Z85">
        <v>1.6646651999999997</v>
      </c>
      <c r="AA85">
        <v>0</v>
      </c>
      <c r="AB85">
        <v>0</v>
      </c>
      <c r="AC85">
        <v>2.457638904</v>
      </c>
      <c r="AD85">
        <v>2.3146277699999995</v>
      </c>
      <c r="AE85">
        <v>7.821278399999998</v>
      </c>
      <c r="AF85">
        <v>0</v>
      </c>
      <c r="AG85">
        <v>0</v>
      </c>
      <c r="AH85">
        <v>10.5816876</v>
      </c>
      <c r="AI85">
        <v>0</v>
      </c>
      <c r="AJ85">
        <v>0</v>
      </c>
      <c r="AK85">
        <v>13.278014279999999</v>
      </c>
      <c r="AL85">
        <v>2.3608000000000002</v>
      </c>
      <c r="AM85">
        <v>0</v>
      </c>
      <c r="AN85">
        <v>0</v>
      </c>
      <c r="AO85">
        <v>0.52273199999999986</v>
      </c>
      <c r="AP85">
        <v>2.1149309999999995</v>
      </c>
      <c r="AQ85">
        <v>0</v>
      </c>
      <c r="AR85">
        <v>5.6083199999999991</v>
      </c>
      <c r="AS85">
        <v>3.4168079999999992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23.682116858169863</v>
      </c>
      <c r="BB85">
        <f t="shared" si="1"/>
        <v>583.55164393660664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82.464724343820095</v>
      </c>
      <c r="L86">
        <v>0</v>
      </c>
      <c r="M86">
        <v>0</v>
      </c>
      <c r="N86">
        <v>30.000000064682695</v>
      </c>
      <c r="O86">
        <v>50.38501566055794</v>
      </c>
      <c r="P86">
        <v>64.391259208229258</v>
      </c>
      <c r="Q86">
        <v>0</v>
      </c>
      <c r="R86">
        <v>5.3777898379970548</v>
      </c>
      <c r="S86">
        <v>6.7003944773175546</v>
      </c>
      <c r="T86">
        <v>0</v>
      </c>
      <c r="U86">
        <v>275.80645161290317</v>
      </c>
      <c r="V86">
        <v>3.2028330416407709</v>
      </c>
      <c r="W86">
        <v>11.789674285714286</v>
      </c>
      <c r="X86">
        <v>24.974115107913669</v>
      </c>
      <c r="Y86">
        <v>0</v>
      </c>
      <c r="Z86">
        <v>1.6646651999999997</v>
      </c>
      <c r="AA86">
        <v>0</v>
      </c>
      <c r="AB86">
        <v>0</v>
      </c>
      <c r="AC86">
        <v>0</v>
      </c>
      <c r="AD86">
        <v>2.3146277699999995</v>
      </c>
      <c r="AE86">
        <v>7.821278399999998</v>
      </c>
      <c r="AF86">
        <v>0</v>
      </c>
      <c r="AG86">
        <v>0</v>
      </c>
      <c r="AH86">
        <v>9.6197160000000022</v>
      </c>
      <c r="AI86">
        <v>0</v>
      </c>
      <c r="AJ86">
        <v>0</v>
      </c>
      <c r="AK86">
        <v>13.278014279999999</v>
      </c>
      <c r="AL86">
        <v>2.3608000000000002</v>
      </c>
      <c r="AM86">
        <v>0</v>
      </c>
      <c r="AN86">
        <v>0</v>
      </c>
      <c r="AO86">
        <v>0.52273199999999986</v>
      </c>
      <c r="AP86">
        <v>2.1149309999999995</v>
      </c>
      <c r="AQ86">
        <v>0</v>
      </c>
      <c r="AR86">
        <v>5.6083199999999991</v>
      </c>
      <c r="AS86">
        <v>3.4168079999999992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23.548751988969858</v>
      </c>
      <c r="BB86">
        <f t="shared" si="1"/>
        <v>580.26539830180661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39.978696430077299</v>
      </c>
      <c r="L87">
        <v>0</v>
      </c>
      <c r="M87">
        <v>0</v>
      </c>
      <c r="N87">
        <v>30.000000064682695</v>
      </c>
      <c r="O87">
        <v>50.38501566055794</v>
      </c>
      <c r="P87">
        <v>57.29448491155047</v>
      </c>
      <c r="Q87">
        <v>0</v>
      </c>
      <c r="R87">
        <v>5.3777898379970548</v>
      </c>
      <c r="S87">
        <v>6.7003944773175546</v>
      </c>
      <c r="T87">
        <v>0</v>
      </c>
      <c r="U87">
        <v>275.80645161290317</v>
      </c>
      <c r="V87">
        <v>3.2028330416407709</v>
      </c>
      <c r="W87">
        <v>11.789674285714286</v>
      </c>
      <c r="X87">
        <v>24.974115107913669</v>
      </c>
      <c r="Y87">
        <v>0</v>
      </c>
      <c r="Z87">
        <v>1.6646651999999997</v>
      </c>
      <c r="AA87">
        <v>0</v>
      </c>
      <c r="AB87">
        <v>0</v>
      </c>
      <c r="AC87">
        <v>0</v>
      </c>
      <c r="AD87">
        <v>2.3146277699999995</v>
      </c>
      <c r="AE87">
        <v>7.821278399999998</v>
      </c>
      <c r="AF87">
        <v>0</v>
      </c>
      <c r="AG87">
        <v>0</v>
      </c>
      <c r="AH87">
        <v>4.8098580000000011</v>
      </c>
      <c r="AI87">
        <v>0</v>
      </c>
      <c r="AJ87">
        <v>0</v>
      </c>
      <c r="AK87">
        <v>13.278014279999999</v>
      </c>
      <c r="AL87">
        <v>2.3608000000000002</v>
      </c>
      <c r="AM87">
        <v>0</v>
      </c>
      <c r="AN87">
        <v>0</v>
      </c>
      <c r="AO87">
        <v>0.52273199999999986</v>
      </c>
      <c r="AP87">
        <v>2.2776180000000004</v>
      </c>
      <c r="AQ87">
        <v>0</v>
      </c>
      <c r="AR87">
        <v>4.2062399999999993</v>
      </c>
      <c r="AS87">
        <v>3.0751271999999998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21.365776160693432</v>
      </c>
      <c r="BB87">
        <f t="shared" si="1"/>
        <v>526.47464011966144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39.978696430077299</v>
      </c>
      <c r="L88">
        <v>0</v>
      </c>
      <c r="M88">
        <v>0</v>
      </c>
      <c r="N88">
        <v>30.000000064682695</v>
      </c>
      <c r="O88">
        <v>50.38501566055794</v>
      </c>
      <c r="P88">
        <v>57.29448491155047</v>
      </c>
      <c r="Q88">
        <v>0</v>
      </c>
      <c r="R88">
        <v>5.3777898379970548</v>
      </c>
      <c r="S88">
        <v>6.7003944773175546</v>
      </c>
      <c r="T88">
        <v>0</v>
      </c>
      <c r="U88">
        <v>275.80645161290317</v>
      </c>
      <c r="V88">
        <v>3.2028330416407709</v>
      </c>
      <c r="W88">
        <v>11.789674285714286</v>
      </c>
      <c r="X88">
        <v>24.974115107913669</v>
      </c>
      <c r="Y88">
        <v>0</v>
      </c>
      <c r="Z88">
        <v>1.6646651999999997</v>
      </c>
      <c r="AA88">
        <v>0</v>
      </c>
      <c r="AB88">
        <v>0</v>
      </c>
      <c r="AC88">
        <v>0</v>
      </c>
      <c r="AD88">
        <v>2.3146277699999995</v>
      </c>
      <c r="AE88">
        <v>7.821278399999998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13.278014279999999</v>
      </c>
      <c r="AL88">
        <v>2.3608000000000002</v>
      </c>
      <c r="AM88">
        <v>0</v>
      </c>
      <c r="AN88">
        <v>0</v>
      </c>
      <c r="AO88">
        <v>0.52273199999999986</v>
      </c>
      <c r="AP88">
        <v>2.2776180000000004</v>
      </c>
      <c r="AQ88">
        <v>0</v>
      </c>
      <c r="AR88">
        <v>4.2062399999999993</v>
      </c>
      <c r="AS88">
        <v>3.0751271999999998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21.178191698693436</v>
      </c>
      <c r="BB88">
        <f t="shared" si="1"/>
        <v>521.8523665816615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39.978696430077299</v>
      </c>
      <c r="L89">
        <v>0</v>
      </c>
      <c r="M89">
        <v>0</v>
      </c>
      <c r="N89">
        <v>30.000000064682695</v>
      </c>
      <c r="O89">
        <v>50.38501566055794</v>
      </c>
      <c r="P89">
        <v>57.29448491155047</v>
      </c>
      <c r="Q89">
        <v>0</v>
      </c>
      <c r="R89">
        <v>5.3777898379970548</v>
      </c>
      <c r="S89">
        <v>6.7003944773175546</v>
      </c>
      <c r="T89">
        <v>0</v>
      </c>
      <c r="U89">
        <v>275.80645161290317</v>
      </c>
      <c r="V89">
        <v>3.2028330416407709</v>
      </c>
      <c r="W89">
        <v>11.789674285714286</v>
      </c>
      <c r="X89">
        <v>24.974115107913669</v>
      </c>
      <c r="Y89">
        <v>0</v>
      </c>
      <c r="Z89">
        <v>1.6646651999999997</v>
      </c>
      <c r="AA89">
        <v>0</v>
      </c>
      <c r="AB89">
        <v>0</v>
      </c>
      <c r="AC89">
        <v>0</v>
      </c>
      <c r="AD89">
        <v>2.3146277699999995</v>
      </c>
      <c r="AE89">
        <v>7.821278399999998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13.278014279999999</v>
      </c>
      <c r="AL89">
        <v>2.3608000000000002</v>
      </c>
      <c r="AM89">
        <v>0</v>
      </c>
      <c r="AN89">
        <v>0</v>
      </c>
      <c r="AO89">
        <v>0.67208400000000001</v>
      </c>
      <c r="AP89">
        <v>2.2776180000000004</v>
      </c>
      <c r="AQ89">
        <v>0</v>
      </c>
      <c r="AR89">
        <v>4.2062399999999993</v>
      </c>
      <c r="AS89">
        <v>2.7334464000000001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21.170690824693438</v>
      </c>
      <c r="BB89">
        <f t="shared" si="1"/>
        <v>521.66753865566159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39.978696430077299</v>
      </c>
      <c r="L90">
        <v>0</v>
      </c>
      <c r="M90">
        <v>0</v>
      </c>
      <c r="N90">
        <v>30.000000064682695</v>
      </c>
      <c r="O90">
        <v>50.38501566055794</v>
      </c>
      <c r="P90">
        <v>57.29448491155047</v>
      </c>
      <c r="Q90">
        <v>0</v>
      </c>
      <c r="R90">
        <v>5.3777898379970548</v>
      </c>
      <c r="S90">
        <v>6.7003944773175546</v>
      </c>
      <c r="T90">
        <v>0</v>
      </c>
      <c r="U90">
        <v>275.80645161290317</v>
      </c>
      <c r="V90">
        <v>3.2028330416407709</v>
      </c>
      <c r="W90">
        <v>11.789674285714286</v>
      </c>
      <c r="X90">
        <v>24.974115107913669</v>
      </c>
      <c r="Y90">
        <v>0</v>
      </c>
      <c r="Z90">
        <v>1.6646651999999997</v>
      </c>
      <c r="AA90">
        <v>0</v>
      </c>
      <c r="AB90">
        <v>0</v>
      </c>
      <c r="AC90">
        <v>0</v>
      </c>
      <c r="AD90">
        <v>2.3146277699999995</v>
      </c>
      <c r="AE90">
        <v>7.821278399999998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13.278014279999999</v>
      </c>
      <c r="AL90">
        <v>2.3608000000000002</v>
      </c>
      <c r="AM90">
        <v>0</v>
      </c>
      <c r="AN90">
        <v>0</v>
      </c>
      <c r="AO90">
        <v>0.67208400000000001</v>
      </c>
      <c r="AP90">
        <v>2.2776180000000004</v>
      </c>
      <c r="AQ90">
        <v>0</v>
      </c>
      <c r="AR90">
        <v>4.2062399999999993</v>
      </c>
      <c r="AS90">
        <v>2.7334464000000001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21.170690824693438</v>
      </c>
      <c r="BB90">
        <f t="shared" si="1"/>
        <v>521.66753865566159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39.978696430077299</v>
      </c>
      <c r="L91">
        <v>0</v>
      </c>
      <c r="M91">
        <v>0</v>
      </c>
      <c r="N91">
        <v>30.000000064682695</v>
      </c>
      <c r="O91">
        <v>50.38501566055794</v>
      </c>
      <c r="P91">
        <v>57.29448491155047</v>
      </c>
      <c r="Q91">
        <v>0</v>
      </c>
      <c r="R91">
        <v>5.3777898379970548</v>
      </c>
      <c r="S91">
        <v>6.7003944773175546</v>
      </c>
      <c r="T91">
        <v>0</v>
      </c>
      <c r="U91">
        <v>275.80645161290317</v>
      </c>
      <c r="V91">
        <v>3.2028330416407709</v>
      </c>
      <c r="W91">
        <v>11.789674285714286</v>
      </c>
      <c r="X91">
        <v>24.974115107913669</v>
      </c>
      <c r="Y91">
        <v>0</v>
      </c>
      <c r="Z91">
        <v>1.6646651999999997</v>
      </c>
      <c r="AA91">
        <v>0</v>
      </c>
      <c r="AB91">
        <v>0</v>
      </c>
      <c r="AC91">
        <v>0</v>
      </c>
      <c r="AD91">
        <v>2.3146277699999995</v>
      </c>
      <c r="AE91">
        <v>7.821278399999998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13.278014279999999</v>
      </c>
      <c r="AL91">
        <v>2.3608000000000002</v>
      </c>
      <c r="AM91">
        <v>0</v>
      </c>
      <c r="AN91">
        <v>0</v>
      </c>
      <c r="AO91">
        <v>0.67208400000000001</v>
      </c>
      <c r="AP91">
        <v>1.301496</v>
      </c>
      <c r="AQ91">
        <v>0</v>
      </c>
      <c r="AR91">
        <v>4.2062399999999993</v>
      </c>
      <c r="AS91">
        <v>2.7334464000000001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21.132622066693436</v>
      </c>
      <c r="BB91">
        <f t="shared" si="1"/>
        <v>520.72948541366168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82.4660260271026</v>
      </c>
      <c r="L92">
        <v>0</v>
      </c>
      <c r="M92">
        <v>0</v>
      </c>
      <c r="N92">
        <v>30.000000064682695</v>
      </c>
      <c r="O92">
        <v>50.38501566055794</v>
      </c>
      <c r="P92">
        <v>57.29448491155047</v>
      </c>
      <c r="Q92">
        <v>0</v>
      </c>
      <c r="R92">
        <v>5.3777898379970548</v>
      </c>
      <c r="S92">
        <v>6.7003944773175546</v>
      </c>
      <c r="T92">
        <v>0</v>
      </c>
      <c r="U92">
        <v>275.80645161290317</v>
      </c>
      <c r="V92">
        <v>3.2028330416407709</v>
      </c>
      <c r="W92">
        <v>11.789674285714286</v>
      </c>
      <c r="X92">
        <v>24.974115107913669</v>
      </c>
      <c r="Y92">
        <v>0</v>
      </c>
      <c r="Z92">
        <v>1.6646651999999997</v>
      </c>
      <c r="AA92">
        <v>0</v>
      </c>
      <c r="AB92">
        <v>0</v>
      </c>
      <c r="AC92">
        <v>0</v>
      </c>
      <c r="AD92">
        <v>2.3146277699999995</v>
      </c>
      <c r="AE92">
        <v>7.821278399999998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13.278014279999999</v>
      </c>
      <c r="AL92">
        <v>2.3608000000000002</v>
      </c>
      <c r="AM92">
        <v>0</v>
      </c>
      <c r="AN92">
        <v>0</v>
      </c>
      <c r="AO92">
        <v>0.67208400000000001</v>
      </c>
      <c r="AP92">
        <v>1.301496</v>
      </c>
      <c r="AQ92">
        <v>0</v>
      </c>
      <c r="AR92">
        <v>4.2062399999999993</v>
      </c>
      <c r="AS92">
        <v>2.7334464000000001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22.789627942682905</v>
      </c>
      <c r="BB92">
        <f t="shared" si="1"/>
        <v>561.55980913469739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82.4660260271026</v>
      </c>
      <c r="L93">
        <v>0</v>
      </c>
      <c r="M93">
        <v>0</v>
      </c>
      <c r="N93">
        <v>30.000000064682695</v>
      </c>
      <c r="O93">
        <v>50.38501566055794</v>
      </c>
      <c r="P93">
        <v>57.29448491155047</v>
      </c>
      <c r="Q93">
        <v>0</v>
      </c>
      <c r="R93">
        <v>5.3777898379970548</v>
      </c>
      <c r="S93">
        <v>6.7003944773175546</v>
      </c>
      <c r="T93">
        <v>0</v>
      </c>
      <c r="U93">
        <v>275.80645161290317</v>
      </c>
      <c r="V93">
        <v>3.2028330416407709</v>
      </c>
      <c r="W93">
        <v>11.789674285714286</v>
      </c>
      <c r="X93">
        <v>24.974115107913669</v>
      </c>
      <c r="Y93">
        <v>0</v>
      </c>
      <c r="Z93">
        <v>1.6646651999999997</v>
      </c>
      <c r="AA93">
        <v>0</v>
      </c>
      <c r="AB93">
        <v>0</v>
      </c>
      <c r="AC93">
        <v>0</v>
      </c>
      <c r="AD93">
        <v>2.2475371100000001</v>
      </c>
      <c r="AE93">
        <v>7.821278399999998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13.278014279999999</v>
      </c>
      <c r="AL93">
        <v>2.3608000000000002</v>
      </c>
      <c r="AM93">
        <v>0</v>
      </c>
      <c r="AN93">
        <v>0</v>
      </c>
      <c r="AO93">
        <v>0.67208400000000001</v>
      </c>
      <c r="AP93">
        <v>1.301496</v>
      </c>
      <c r="AQ93">
        <v>0</v>
      </c>
      <c r="AR93">
        <v>4.2062399999999993</v>
      </c>
      <c r="AS93">
        <v>2.7334464000000001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22.787011357282907</v>
      </c>
      <c r="BB93">
        <f t="shared" si="1"/>
        <v>561.49533506009743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39.978696430077299</v>
      </c>
      <c r="L94">
        <v>0</v>
      </c>
      <c r="M94">
        <v>0</v>
      </c>
      <c r="N94">
        <v>30.000000064682695</v>
      </c>
      <c r="O94">
        <v>50.38501566055794</v>
      </c>
      <c r="P94">
        <v>57.29448491155047</v>
      </c>
      <c r="Q94">
        <v>0</v>
      </c>
      <c r="R94">
        <v>5.3777898379970548</v>
      </c>
      <c r="S94">
        <v>6.7003944773175546</v>
      </c>
      <c r="T94">
        <v>0</v>
      </c>
      <c r="U94">
        <v>275.80645161290317</v>
      </c>
      <c r="V94">
        <v>3.2028330416407709</v>
      </c>
      <c r="W94">
        <v>11.789674285714286</v>
      </c>
      <c r="X94">
        <v>24.974115107913669</v>
      </c>
      <c r="Y94">
        <v>0</v>
      </c>
      <c r="Z94">
        <v>1.6646651999999997</v>
      </c>
      <c r="AA94">
        <v>0</v>
      </c>
      <c r="AB94">
        <v>0</v>
      </c>
      <c r="AC94">
        <v>0</v>
      </c>
      <c r="AD94">
        <v>2.0127197999999997</v>
      </c>
      <c r="AE94">
        <v>7.821278399999998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13.278014279999999</v>
      </c>
      <c r="AL94">
        <v>2.3608000000000002</v>
      </c>
      <c r="AM94">
        <v>0</v>
      </c>
      <c r="AN94">
        <v>0</v>
      </c>
      <c r="AO94">
        <v>0.67208400000000001</v>
      </c>
      <c r="AP94">
        <v>1.301496</v>
      </c>
      <c r="AQ94">
        <v>0</v>
      </c>
      <c r="AR94">
        <v>4.2062399999999993</v>
      </c>
      <c r="AS94">
        <v>2.7334464000000001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21.120847680693437</v>
      </c>
      <c r="BB94">
        <f t="shared" si="1"/>
        <v>520.43935182966163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39.978696430077299</v>
      </c>
      <c r="L95">
        <v>0</v>
      </c>
      <c r="M95">
        <v>0</v>
      </c>
      <c r="N95">
        <v>30.000000064682695</v>
      </c>
      <c r="O95">
        <v>50.38501566055794</v>
      </c>
      <c r="P95">
        <v>64.391259208229258</v>
      </c>
      <c r="Q95">
        <v>0</v>
      </c>
      <c r="R95">
        <v>5.3798126188756354</v>
      </c>
      <c r="S95">
        <v>6.6998358565737055</v>
      </c>
      <c r="T95">
        <v>0</v>
      </c>
      <c r="U95">
        <v>275.80645161290317</v>
      </c>
      <c r="V95">
        <v>3.2028330416407709</v>
      </c>
      <c r="W95">
        <v>11.789674285714286</v>
      </c>
      <c r="X95">
        <v>24.974115107913669</v>
      </c>
      <c r="Y95">
        <v>0</v>
      </c>
      <c r="Z95">
        <v>1.6646651999999997</v>
      </c>
      <c r="AA95">
        <v>0</v>
      </c>
      <c r="AB95">
        <v>0</v>
      </c>
      <c r="AC95">
        <v>0</v>
      </c>
      <c r="AD95">
        <v>2.0127197999999997</v>
      </c>
      <c r="AE95">
        <v>3.910639199999999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13.278014279999999</v>
      </c>
      <c r="AL95">
        <v>2.3608000000000002</v>
      </c>
      <c r="AM95">
        <v>0</v>
      </c>
      <c r="AN95">
        <v>0</v>
      </c>
      <c r="AO95">
        <v>0.67208400000000001</v>
      </c>
      <c r="AP95">
        <v>1.301496</v>
      </c>
      <c r="AQ95">
        <v>0</v>
      </c>
      <c r="AR95">
        <v>2.8041599999999995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21.19048299704496</v>
      </c>
      <c r="BB95">
        <f t="shared" si="1"/>
        <v>522.15523577012368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39.978696430077299</v>
      </c>
      <c r="L96">
        <v>0</v>
      </c>
      <c r="M96">
        <v>0</v>
      </c>
      <c r="N96">
        <v>30.000000064682695</v>
      </c>
      <c r="O96">
        <v>50.38501566055794</v>
      </c>
      <c r="P96">
        <v>64.391259208229258</v>
      </c>
      <c r="Q96">
        <v>0</v>
      </c>
      <c r="R96">
        <v>2.8828259138761796</v>
      </c>
      <c r="S96">
        <v>2.0823463144299152</v>
      </c>
      <c r="T96">
        <v>0</v>
      </c>
      <c r="U96">
        <v>275.80645161290317</v>
      </c>
      <c r="V96">
        <v>0</v>
      </c>
      <c r="W96">
        <v>11.789674285714286</v>
      </c>
      <c r="X96">
        <v>24.974115107913669</v>
      </c>
      <c r="Y96">
        <v>0</v>
      </c>
      <c r="Z96">
        <v>1.64846</v>
      </c>
      <c r="AA96">
        <v>0</v>
      </c>
      <c r="AB96">
        <v>0</v>
      </c>
      <c r="AC96">
        <v>0</v>
      </c>
      <c r="AD96">
        <v>2.0127197999999997</v>
      </c>
      <c r="AE96">
        <v>3.910639199999999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13.278014279999999</v>
      </c>
      <c r="AL96">
        <v>2.3608000000000002</v>
      </c>
      <c r="AM96">
        <v>0</v>
      </c>
      <c r="AN96">
        <v>0</v>
      </c>
      <c r="AO96">
        <v>0.67208400000000001</v>
      </c>
      <c r="AP96">
        <v>1.301496</v>
      </c>
      <c r="AQ96">
        <v>0</v>
      </c>
      <c r="AR96">
        <v>2.8041599999999995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20.787476000611257</v>
      </c>
      <c r="BB96">
        <f t="shared" si="1"/>
        <v>512.22472827777335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39.978696430077299</v>
      </c>
      <c r="L97">
        <v>0</v>
      </c>
      <c r="M97">
        <v>0</v>
      </c>
      <c r="N97">
        <v>30.000000064682695</v>
      </c>
      <c r="O97">
        <v>50.38501566055794</v>
      </c>
      <c r="P97">
        <v>64.391259208229258</v>
      </c>
      <c r="Q97">
        <v>0</v>
      </c>
      <c r="R97">
        <v>2.8828259138761796</v>
      </c>
      <c r="S97">
        <v>2.0823463144299152</v>
      </c>
      <c r="T97">
        <v>0</v>
      </c>
      <c r="U97">
        <v>275.80645161290317</v>
      </c>
      <c r="V97">
        <v>0</v>
      </c>
      <c r="W97">
        <v>11.789674285714286</v>
      </c>
      <c r="X97">
        <v>24.974115107913669</v>
      </c>
      <c r="Y97">
        <v>0</v>
      </c>
      <c r="Z97">
        <v>1.64846</v>
      </c>
      <c r="AA97">
        <v>0</v>
      </c>
      <c r="AB97">
        <v>0</v>
      </c>
      <c r="AC97">
        <v>0</v>
      </c>
      <c r="AD97">
        <v>2.0127197999999997</v>
      </c>
      <c r="AE97">
        <v>3.910639199999999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13.278014279999999</v>
      </c>
      <c r="AL97">
        <v>0.59020000000000006</v>
      </c>
      <c r="AM97">
        <v>0</v>
      </c>
      <c r="AN97">
        <v>0</v>
      </c>
      <c r="AO97">
        <v>0.67208400000000001</v>
      </c>
      <c r="AP97">
        <v>1.301496</v>
      </c>
      <c r="AQ97">
        <v>0</v>
      </c>
      <c r="AR97">
        <v>3.364992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20.740295048611259</v>
      </c>
      <c r="BB97">
        <f t="shared" si="1"/>
        <v>511.06214122977332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39.978696430077299</v>
      </c>
      <c r="L98">
        <v>0</v>
      </c>
      <c r="M98">
        <v>0</v>
      </c>
      <c r="N98">
        <v>30.000000064682695</v>
      </c>
      <c r="O98">
        <v>50.38501566055794</v>
      </c>
      <c r="P98">
        <v>64.391259208229258</v>
      </c>
      <c r="Q98">
        <v>0</v>
      </c>
      <c r="R98">
        <v>2.8828259138761796</v>
      </c>
      <c r="S98">
        <v>2.0823463144299152</v>
      </c>
      <c r="T98">
        <v>0</v>
      </c>
      <c r="U98">
        <v>275.80645161290317</v>
      </c>
      <c r="V98">
        <v>0</v>
      </c>
      <c r="W98">
        <v>11.789674285714286</v>
      </c>
      <c r="X98">
        <v>24.974115107913669</v>
      </c>
      <c r="Y98">
        <v>0</v>
      </c>
      <c r="Z98">
        <v>1.64846</v>
      </c>
      <c r="AA98">
        <v>0</v>
      </c>
      <c r="AB98">
        <v>0</v>
      </c>
      <c r="AC98">
        <v>0</v>
      </c>
      <c r="AD98">
        <v>2.0127197999999997</v>
      </c>
      <c r="AE98">
        <v>3.910639199999999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13.278014279999999</v>
      </c>
      <c r="AL98">
        <v>0.59020000000000006</v>
      </c>
      <c r="AM98">
        <v>0</v>
      </c>
      <c r="AN98">
        <v>0</v>
      </c>
      <c r="AO98">
        <v>0.67208400000000001</v>
      </c>
      <c r="AP98">
        <v>1.301496</v>
      </c>
      <c r="AQ98">
        <v>0</v>
      </c>
      <c r="AR98">
        <v>3.364992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20.740295048611259</v>
      </c>
      <c r="BB98">
        <f t="shared" si="1"/>
        <v>511.06214122977332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1.5050334614229877</v>
      </c>
      <c r="L99">
        <f t="shared" si="2"/>
        <v>0</v>
      </c>
      <c r="M99">
        <f t="shared" si="2"/>
        <v>0</v>
      </c>
      <c r="N99">
        <f t="shared" si="2"/>
        <v>0.72000000155238641</v>
      </c>
      <c r="O99">
        <f t="shared" si="2"/>
        <v>1.2092403758533907</v>
      </c>
      <c r="P99">
        <f t="shared" si="2"/>
        <v>1.4860788410295696</v>
      </c>
      <c r="Q99">
        <f t="shared" si="2"/>
        <v>0</v>
      </c>
      <c r="R99">
        <f t="shared" si="2"/>
        <v>0.1107667574286262</v>
      </c>
      <c r="S99">
        <f t="shared" si="2"/>
        <v>0.1281792211189598</v>
      </c>
      <c r="T99">
        <f t="shared" si="2"/>
        <v>0</v>
      </c>
      <c r="U99">
        <f t="shared" si="2"/>
        <v>6.5963816572642804</v>
      </c>
      <c r="V99">
        <f t="shared" si="2"/>
        <v>4.844317998768044E-2</v>
      </c>
      <c r="W99">
        <f t="shared" si="2"/>
        <v>0.22454597277280031</v>
      </c>
      <c r="X99">
        <f t="shared" si="2"/>
        <v>0.53574191031815188</v>
      </c>
      <c r="Y99">
        <f t="shared" si="2"/>
        <v>0</v>
      </c>
      <c r="Z99">
        <f t="shared" si="2"/>
        <v>2.28765735E-2</v>
      </c>
      <c r="AA99">
        <f t="shared" si="2"/>
        <v>3.6118198019999992E-2</v>
      </c>
      <c r="AB99">
        <f t="shared" si="2"/>
        <v>4.8444191880000008E-2</v>
      </c>
      <c r="AC99">
        <f t="shared" si="2"/>
        <v>3.749200941832502E-2</v>
      </c>
      <c r="AD99">
        <f t="shared" si="2"/>
        <v>5.971068739999999E-2</v>
      </c>
      <c r="AE99">
        <f t="shared" si="2"/>
        <v>0.10548851476019998</v>
      </c>
      <c r="AF99">
        <f t="shared" si="2"/>
        <v>0</v>
      </c>
      <c r="AG99">
        <f t="shared" si="2"/>
        <v>0</v>
      </c>
      <c r="AH99">
        <f t="shared" si="2"/>
        <v>0.21647367161250008</v>
      </c>
      <c r="AI99">
        <f t="shared" si="2"/>
        <v>1.3496702025000007E-2</v>
      </c>
      <c r="AJ99">
        <f t="shared" si="2"/>
        <v>0</v>
      </c>
      <c r="AK99">
        <f t="shared" si="2"/>
        <v>0.31867234271999961</v>
      </c>
      <c r="AL99">
        <f t="shared" si="2"/>
        <v>8.9562849999999986E-2</v>
      </c>
      <c r="AM99">
        <f t="shared" si="2"/>
        <v>0</v>
      </c>
      <c r="AN99">
        <f t="shared" si="2"/>
        <v>0</v>
      </c>
      <c r="AO99">
        <f t="shared" si="2"/>
        <v>1.889302800000002E-2</v>
      </c>
      <c r="AP99">
        <f t="shared" si="2"/>
        <v>3.5807408700000001E-2</v>
      </c>
      <c r="AQ99">
        <f t="shared" si="2"/>
        <v>0</v>
      </c>
      <c r="AR99">
        <f t="shared" si="2"/>
        <v>0.10024871999999987</v>
      </c>
      <c r="AS99">
        <f t="shared" si="2"/>
        <v>8.0858761319999931E-2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0.53619364673217729</v>
      </c>
      <c r="BB99">
        <f t="shared" si="1"/>
        <v>13.21236139137268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5.4661387654924968E-4</v>
      </c>
      <c r="L3">
        <v>0</v>
      </c>
      <c r="M3">
        <v>14.108857142857145</v>
      </c>
      <c r="N3">
        <v>36.245137500000006</v>
      </c>
      <c r="O3">
        <v>0</v>
      </c>
      <c r="P3">
        <v>38.532493247162151</v>
      </c>
      <c r="Q3">
        <v>0</v>
      </c>
      <c r="R3">
        <v>1.0711107500051278E-3</v>
      </c>
      <c r="S3">
        <v>0.56496088088686802</v>
      </c>
      <c r="T3">
        <v>0</v>
      </c>
      <c r="U3">
        <v>21.409195672247542</v>
      </c>
      <c r="V3">
        <v>2.0830823033488413</v>
      </c>
      <c r="W3">
        <v>10.677630010791368</v>
      </c>
      <c r="X3">
        <v>30.174107913669058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2.7965699999999996</v>
      </c>
      <c r="AE3">
        <v>0</v>
      </c>
      <c r="AF3">
        <v>2.7225252000000002</v>
      </c>
      <c r="AG3">
        <v>12.941906400000001</v>
      </c>
      <c r="AH3">
        <v>0</v>
      </c>
      <c r="AI3">
        <v>0</v>
      </c>
      <c r="AJ3">
        <v>0</v>
      </c>
      <c r="AK3">
        <v>16.039584359999999</v>
      </c>
      <c r="AL3">
        <v>0</v>
      </c>
      <c r="AM3">
        <v>0</v>
      </c>
      <c r="AN3">
        <v>0.63112331700000002</v>
      </c>
      <c r="AO3">
        <v>1.1725895999999998</v>
      </c>
      <c r="AP3">
        <v>3.1440863999999995</v>
      </c>
      <c r="AQ3">
        <v>0</v>
      </c>
      <c r="AR3">
        <v>12.193459199999999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8.306666814006892</v>
      </c>
      <c r="BB3">
        <f>SUM(B3:AZ3)-BA3</f>
        <v>204.68480474658267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14.108857142857145</v>
      </c>
      <c r="N4">
        <v>36.245137500000006</v>
      </c>
      <c r="O4">
        <v>0</v>
      </c>
      <c r="P4">
        <v>38.532493247162151</v>
      </c>
      <c r="Q4">
        <v>0</v>
      </c>
      <c r="R4">
        <v>1.0711107500051278E-3</v>
      </c>
      <c r="S4">
        <v>0.56496088088686802</v>
      </c>
      <c r="T4">
        <v>0</v>
      </c>
      <c r="U4">
        <v>21.409195672247542</v>
      </c>
      <c r="V4">
        <v>1.9975816283924843</v>
      </c>
      <c r="W4">
        <v>10.677630010791368</v>
      </c>
      <c r="X4">
        <v>30.174107913669058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2.7965699999999996</v>
      </c>
      <c r="AE4">
        <v>0</v>
      </c>
      <c r="AF4">
        <v>2.7225252000000002</v>
      </c>
      <c r="AG4">
        <v>12.941906400000001</v>
      </c>
      <c r="AH4">
        <v>0</v>
      </c>
      <c r="AI4">
        <v>0</v>
      </c>
      <c r="AJ4">
        <v>0</v>
      </c>
      <c r="AK4">
        <v>16.039584359999999</v>
      </c>
      <c r="AL4">
        <v>0</v>
      </c>
      <c r="AM4">
        <v>0</v>
      </c>
      <c r="AN4">
        <v>0.63112331700000002</v>
      </c>
      <c r="AO4">
        <v>1.1725895999999998</v>
      </c>
      <c r="AP4">
        <v>3.1440863999999995</v>
      </c>
      <c r="AQ4">
        <v>0</v>
      </c>
      <c r="AR4">
        <v>12.193459199999999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8.3033110488520236</v>
      </c>
      <c r="BB4">
        <f t="shared" ref="BB4:BB67" si="0">SUM(B4:AZ4)-BA4</f>
        <v>204.60211322290462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14.108857142857145</v>
      </c>
      <c r="N5">
        <v>36.245137500000006</v>
      </c>
      <c r="O5">
        <v>0</v>
      </c>
      <c r="P5">
        <v>38.532493247162151</v>
      </c>
      <c r="Q5">
        <v>0</v>
      </c>
      <c r="R5">
        <v>1.0711107500051278E-3</v>
      </c>
      <c r="S5">
        <v>0.56496088088686802</v>
      </c>
      <c r="T5">
        <v>0</v>
      </c>
      <c r="U5">
        <v>21.409195672247542</v>
      </c>
      <c r="V5">
        <v>1.9975816283924843</v>
      </c>
      <c r="W5">
        <v>10.677630010791368</v>
      </c>
      <c r="X5">
        <v>30.174107913669058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2.7965699999999996</v>
      </c>
      <c r="AE5">
        <v>0</v>
      </c>
      <c r="AF5">
        <v>2.7225252000000002</v>
      </c>
      <c r="AG5">
        <v>12.941906400000001</v>
      </c>
      <c r="AH5">
        <v>0</v>
      </c>
      <c r="AI5">
        <v>0</v>
      </c>
      <c r="AJ5">
        <v>0</v>
      </c>
      <c r="AK5">
        <v>16.039584359999999</v>
      </c>
      <c r="AL5">
        <v>0</v>
      </c>
      <c r="AM5">
        <v>0</v>
      </c>
      <c r="AN5">
        <v>0.63112331700000002</v>
      </c>
      <c r="AO5">
        <v>1.1725895999999998</v>
      </c>
      <c r="AP5">
        <v>3.1440863999999995</v>
      </c>
      <c r="AQ5">
        <v>0</v>
      </c>
      <c r="AR5">
        <v>2.0322431999999999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7.9070236248520249</v>
      </c>
      <c r="BB5">
        <f t="shared" si="0"/>
        <v>194.83718464690463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14.108857142857145</v>
      </c>
      <c r="N6">
        <v>36.245137500000006</v>
      </c>
      <c r="O6">
        <v>0</v>
      </c>
      <c r="P6">
        <v>38.532493247162151</v>
      </c>
      <c r="Q6">
        <v>0</v>
      </c>
      <c r="R6">
        <v>1.0711107500051278E-3</v>
      </c>
      <c r="S6">
        <v>0.56496088088686802</v>
      </c>
      <c r="T6">
        <v>0</v>
      </c>
      <c r="U6">
        <v>21.409195672247542</v>
      </c>
      <c r="V6">
        <v>1.9975816283924843</v>
      </c>
      <c r="W6">
        <v>10.676378697951112</v>
      </c>
      <c r="X6">
        <v>30.166493085587856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2.7965699999999996</v>
      </c>
      <c r="AE6">
        <v>0</v>
      </c>
      <c r="AF6">
        <v>2.7225252000000002</v>
      </c>
      <c r="AG6">
        <v>12.941906400000001</v>
      </c>
      <c r="AH6">
        <v>0</v>
      </c>
      <c r="AI6">
        <v>0</v>
      </c>
      <c r="AJ6">
        <v>0</v>
      </c>
      <c r="AK6">
        <v>16.039584359999999</v>
      </c>
      <c r="AL6">
        <v>0</v>
      </c>
      <c r="AM6">
        <v>0</v>
      </c>
      <c r="AN6">
        <v>0.63112331700000002</v>
      </c>
      <c r="AO6">
        <v>1.1725895999999998</v>
      </c>
      <c r="AP6">
        <v>3.1440863999999995</v>
      </c>
      <c r="AQ6">
        <v>0</v>
      </c>
      <c r="AR6">
        <v>2.0322431999999999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7.9066776569521426</v>
      </c>
      <c r="BB6">
        <f t="shared" si="0"/>
        <v>194.82866447388304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14.108857142857145</v>
      </c>
      <c r="N7">
        <v>36.245137500000006</v>
      </c>
      <c r="O7">
        <v>0</v>
      </c>
      <c r="P7">
        <v>38.532493247162151</v>
      </c>
      <c r="Q7">
        <v>0</v>
      </c>
      <c r="R7">
        <v>1.0711107500051278E-3</v>
      </c>
      <c r="S7">
        <v>0.56496088088686802</v>
      </c>
      <c r="T7">
        <v>0</v>
      </c>
      <c r="U7">
        <v>21.409195672247542</v>
      </c>
      <c r="V7">
        <v>1.9975816283924843</v>
      </c>
      <c r="W7">
        <v>5.4727888603256201</v>
      </c>
      <c r="X7">
        <v>14.995559246893272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2.7965699999999996</v>
      </c>
      <c r="AE7">
        <v>0</v>
      </c>
      <c r="AF7">
        <v>2.7225252000000002</v>
      </c>
      <c r="AG7">
        <v>12.941906400000001</v>
      </c>
      <c r="AH7">
        <v>0</v>
      </c>
      <c r="AI7">
        <v>0</v>
      </c>
      <c r="AJ7">
        <v>0</v>
      </c>
      <c r="AK7">
        <v>16.039584359999999</v>
      </c>
      <c r="AL7">
        <v>0</v>
      </c>
      <c r="AM7">
        <v>0</v>
      </c>
      <c r="AN7">
        <v>0.63112331700000002</v>
      </c>
      <c r="AO7">
        <v>1.1725895999999998</v>
      </c>
      <c r="AP7">
        <v>1.65064536</v>
      </c>
      <c r="AQ7">
        <v>0</v>
      </c>
      <c r="AR7">
        <v>2.0322431999999999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7.0538273334769883</v>
      </c>
      <c r="BB7">
        <f t="shared" si="0"/>
        <v>173.81355008103816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14.108857142857145</v>
      </c>
      <c r="N8">
        <v>36.245137500000006</v>
      </c>
      <c r="O8">
        <v>0</v>
      </c>
      <c r="P8">
        <v>38.532493247162151</v>
      </c>
      <c r="Q8">
        <v>0</v>
      </c>
      <c r="R8">
        <v>1.0711107500051278E-3</v>
      </c>
      <c r="S8">
        <v>0.57224955861581928</v>
      </c>
      <c r="T8">
        <v>0</v>
      </c>
      <c r="U8">
        <v>21.409195672247542</v>
      </c>
      <c r="V8">
        <v>1.9975816283924843</v>
      </c>
      <c r="W8">
        <v>5.002441199143469</v>
      </c>
      <c r="X8">
        <v>14.995559246893272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2.7965699999999996</v>
      </c>
      <c r="AE8">
        <v>0</v>
      </c>
      <c r="AF8">
        <v>2.7225252000000002</v>
      </c>
      <c r="AG8">
        <v>12.941906400000001</v>
      </c>
      <c r="AH8">
        <v>0</v>
      </c>
      <c r="AI8">
        <v>0</v>
      </c>
      <c r="AJ8">
        <v>0</v>
      </c>
      <c r="AK8">
        <v>16.039584359999999</v>
      </c>
      <c r="AL8">
        <v>0</v>
      </c>
      <c r="AM8">
        <v>0</v>
      </c>
      <c r="AN8">
        <v>0.63112331700000002</v>
      </c>
      <c r="AO8">
        <v>1.1725895999999998</v>
      </c>
      <c r="AP8">
        <v>1.65064536</v>
      </c>
      <c r="AQ8">
        <v>0</v>
      </c>
      <c r="AR8">
        <v>2.0322431999999999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7.0357680205718633</v>
      </c>
      <c r="BB8">
        <f t="shared" si="0"/>
        <v>173.36855041049009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14.108857142857145</v>
      </c>
      <c r="N9">
        <v>36.245137500000006</v>
      </c>
      <c r="O9">
        <v>0</v>
      </c>
      <c r="P9">
        <v>38.532493247162151</v>
      </c>
      <c r="Q9">
        <v>0</v>
      </c>
      <c r="R9">
        <v>1.0711107500051278E-3</v>
      </c>
      <c r="S9">
        <v>0.57224955861581928</v>
      </c>
      <c r="T9">
        <v>0</v>
      </c>
      <c r="U9">
        <v>21.409195672247542</v>
      </c>
      <c r="V9">
        <v>1.9975816283924843</v>
      </c>
      <c r="W9">
        <v>5.002441199143469</v>
      </c>
      <c r="X9">
        <v>14.995559246893272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2.7965699999999996</v>
      </c>
      <c r="AE9">
        <v>0</v>
      </c>
      <c r="AF9">
        <v>2.7225252000000002</v>
      </c>
      <c r="AG9">
        <v>12.941906400000001</v>
      </c>
      <c r="AH9">
        <v>0</v>
      </c>
      <c r="AI9">
        <v>0</v>
      </c>
      <c r="AJ9">
        <v>0</v>
      </c>
      <c r="AK9">
        <v>16.039584359999999</v>
      </c>
      <c r="AL9">
        <v>0</v>
      </c>
      <c r="AM9">
        <v>0</v>
      </c>
      <c r="AN9">
        <v>0.63112331700000002</v>
      </c>
      <c r="AO9">
        <v>1.1725895999999998</v>
      </c>
      <c r="AP9">
        <v>1.65064536</v>
      </c>
      <c r="AQ9">
        <v>0</v>
      </c>
      <c r="AR9">
        <v>2.0322431999999999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6.8699834249718643</v>
      </c>
      <c r="BB9">
        <f t="shared" si="0"/>
        <v>169.28344919809004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14.108857142857145</v>
      </c>
      <c r="N10">
        <v>36.245137500000006</v>
      </c>
      <c r="O10">
        <v>0</v>
      </c>
      <c r="P10">
        <v>38.532493247162151</v>
      </c>
      <c r="Q10">
        <v>0</v>
      </c>
      <c r="R10">
        <v>1.0711107500051278E-3</v>
      </c>
      <c r="S10">
        <v>0.57224955861581928</v>
      </c>
      <c r="T10">
        <v>0</v>
      </c>
      <c r="U10">
        <v>21.409195672247542</v>
      </c>
      <c r="V10">
        <v>1.9975816283924843</v>
      </c>
      <c r="W10">
        <v>5.002441199143469</v>
      </c>
      <c r="X10">
        <v>14.995559246893272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2.7965699999999996</v>
      </c>
      <c r="AE10">
        <v>0</v>
      </c>
      <c r="AF10">
        <v>2.7225252000000002</v>
      </c>
      <c r="AG10">
        <v>12.941906400000001</v>
      </c>
      <c r="AH10">
        <v>0</v>
      </c>
      <c r="AI10">
        <v>0</v>
      </c>
      <c r="AJ10">
        <v>0</v>
      </c>
      <c r="AK10">
        <v>16.039584359999999</v>
      </c>
      <c r="AL10">
        <v>0</v>
      </c>
      <c r="AM10">
        <v>0</v>
      </c>
      <c r="AN10">
        <v>0.63112331700000002</v>
      </c>
      <c r="AO10">
        <v>1.1725895999999998</v>
      </c>
      <c r="AP10">
        <v>1.65064536</v>
      </c>
      <c r="AQ10">
        <v>0</v>
      </c>
      <c r="AR10">
        <v>2.0322431999999999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6.8699834249718643</v>
      </c>
      <c r="BB10">
        <f t="shared" si="0"/>
        <v>169.28344919809004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1.3215240601222269</v>
      </c>
      <c r="L11">
        <v>0</v>
      </c>
      <c r="M11">
        <v>14.108857142857145</v>
      </c>
      <c r="N11">
        <v>36.245137500000006</v>
      </c>
      <c r="O11">
        <v>0</v>
      </c>
      <c r="P11">
        <v>38.532493247162151</v>
      </c>
      <c r="Q11">
        <v>0</v>
      </c>
      <c r="R11">
        <v>1.0711107500051278E-3</v>
      </c>
      <c r="S11">
        <v>0.57224955861581928</v>
      </c>
      <c r="T11">
        <v>0</v>
      </c>
      <c r="U11">
        <v>21.409195672247542</v>
      </c>
      <c r="V11">
        <v>1.9970282317979198</v>
      </c>
      <c r="W11">
        <v>5.002441199143469</v>
      </c>
      <c r="X11">
        <v>14.995559246893272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2.7965699999999996</v>
      </c>
      <c r="AE11">
        <v>0</v>
      </c>
      <c r="AF11">
        <v>2.7225252000000002</v>
      </c>
      <c r="AG11">
        <v>12.941906400000001</v>
      </c>
      <c r="AH11">
        <v>0</v>
      </c>
      <c r="AI11">
        <v>0</v>
      </c>
      <c r="AJ11">
        <v>0</v>
      </c>
      <c r="AK11">
        <v>16.039584359999999</v>
      </c>
      <c r="AL11">
        <v>0</v>
      </c>
      <c r="AM11">
        <v>0</v>
      </c>
      <c r="AN11">
        <v>0.63112331700000002</v>
      </c>
      <c r="AO11">
        <v>1.1725895999999998</v>
      </c>
      <c r="AP11">
        <v>1.65064536</v>
      </c>
      <c r="AQ11">
        <v>0</v>
      </c>
      <c r="AR11">
        <v>2.0322431999999999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6.9215012585142359</v>
      </c>
      <c r="BB11">
        <f t="shared" si="0"/>
        <v>170.55290202807532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1.2903105536648494</v>
      </c>
      <c r="L12">
        <v>0</v>
      </c>
      <c r="M12">
        <v>14.108857142857145</v>
      </c>
      <c r="N12">
        <v>36.245137500000006</v>
      </c>
      <c r="O12">
        <v>0</v>
      </c>
      <c r="P12">
        <v>38.532493247162151</v>
      </c>
      <c r="Q12">
        <v>0</v>
      </c>
      <c r="R12">
        <v>1.0711107500051278E-3</v>
      </c>
      <c r="S12">
        <v>0.57224955861581928</v>
      </c>
      <c r="T12">
        <v>0</v>
      </c>
      <c r="U12">
        <v>21.409195672247542</v>
      </c>
      <c r="V12">
        <v>1.9970282317979198</v>
      </c>
      <c r="W12">
        <v>5.002441199143469</v>
      </c>
      <c r="X12">
        <v>14.995559246893272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2.7965699999999996</v>
      </c>
      <c r="AE12">
        <v>0</v>
      </c>
      <c r="AF12">
        <v>2.7225252000000002</v>
      </c>
      <c r="AG12">
        <v>12.941906400000001</v>
      </c>
      <c r="AH12">
        <v>0</v>
      </c>
      <c r="AI12">
        <v>0</v>
      </c>
      <c r="AJ12">
        <v>0</v>
      </c>
      <c r="AK12">
        <v>16.039584359999999</v>
      </c>
      <c r="AL12">
        <v>0</v>
      </c>
      <c r="AM12">
        <v>0</v>
      </c>
      <c r="AN12">
        <v>0.63112331700000002</v>
      </c>
      <c r="AO12">
        <v>1.1725895999999998</v>
      </c>
      <c r="AP12">
        <v>1.65064536</v>
      </c>
      <c r="AQ12">
        <v>0</v>
      </c>
      <c r="AR12">
        <v>2.0322431999999999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6.9202839368965359</v>
      </c>
      <c r="BB12">
        <f t="shared" si="0"/>
        <v>170.52290584323563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1.3215240601222269</v>
      </c>
      <c r="L13">
        <v>0</v>
      </c>
      <c r="M13">
        <v>14.108857142857145</v>
      </c>
      <c r="N13">
        <v>36.245137500000006</v>
      </c>
      <c r="O13">
        <v>0</v>
      </c>
      <c r="P13">
        <v>38.532493247162151</v>
      </c>
      <c r="Q13">
        <v>0</v>
      </c>
      <c r="R13">
        <v>3.2792629786940721</v>
      </c>
      <c r="S13">
        <v>4.1927026099925433</v>
      </c>
      <c r="T13">
        <v>0</v>
      </c>
      <c r="U13">
        <v>21.409195672247542</v>
      </c>
      <c r="V13">
        <v>1.9979188345473464</v>
      </c>
      <c r="W13">
        <v>5.3999570694087407</v>
      </c>
      <c r="X13">
        <v>14.995559246893272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2.7965699999999996</v>
      </c>
      <c r="AE13">
        <v>0</v>
      </c>
      <c r="AF13">
        <v>2.7225252000000002</v>
      </c>
      <c r="AG13">
        <v>12.941906400000001</v>
      </c>
      <c r="AH13">
        <v>0</v>
      </c>
      <c r="AI13">
        <v>0</v>
      </c>
      <c r="AJ13">
        <v>0</v>
      </c>
      <c r="AK13">
        <v>16.039584359999999</v>
      </c>
      <c r="AL13">
        <v>0</v>
      </c>
      <c r="AM13">
        <v>0</v>
      </c>
      <c r="AN13">
        <v>0.63112331700000002</v>
      </c>
      <c r="AO13">
        <v>1.1725895999999998</v>
      </c>
      <c r="AP13">
        <v>1.65064536</v>
      </c>
      <c r="AQ13">
        <v>0</v>
      </c>
      <c r="AR13">
        <v>12.193459199999999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7.6023737681526136</v>
      </c>
      <c r="BB13">
        <f t="shared" si="0"/>
        <v>187.33029691077246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1.2903105536648494</v>
      </c>
      <c r="L14">
        <v>0</v>
      </c>
      <c r="M14">
        <v>14.108857142857145</v>
      </c>
      <c r="N14">
        <v>36.245137500000006</v>
      </c>
      <c r="O14">
        <v>0</v>
      </c>
      <c r="P14">
        <v>38.532493247162151</v>
      </c>
      <c r="Q14">
        <v>0</v>
      </c>
      <c r="R14">
        <v>3.2792629786940721</v>
      </c>
      <c r="S14">
        <v>4.1927026099925433</v>
      </c>
      <c r="T14">
        <v>0</v>
      </c>
      <c r="U14">
        <v>21.409195672247542</v>
      </c>
      <c r="V14">
        <v>1.9979188345473464</v>
      </c>
      <c r="W14">
        <v>5.3999570694087407</v>
      </c>
      <c r="X14">
        <v>14.995559246893272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2.7965699999999996</v>
      </c>
      <c r="AE14">
        <v>0</v>
      </c>
      <c r="AF14">
        <v>2.7225252000000002</v>
      </c>
      <c r="AG14">
        <v>12.941906400000001</v>
      </c>
      <c r="AH14">
        <v>0</v>
      </c>
      <c r="AI14">
        <v>0</v>
      </c>
      <c r="AJ14">
        <v>0</v>
      </c>
      <c r="AK14">
        <v>16.039584359999999</v>
      </c>
      <c r="AL14">
        <v>0</v>
      </c>
      <c r="AM14">
        <v>0</v>
      </c>
      <c r="AN14">
        <v>0.63112331700000002</v>
      </c>
      <c r="AO14">
        <v>1.1725895999999998</v>
      </c>
      <c r="AP14">
        <v>1.65064536</v>
      </c>
      <c r="AQ14">
        <v>0</v>
      </c>
      <c r="AR14">
        <v>12.193459199999999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7.6011564465349135</v>
      </c>
      <c r="BB14">
        <f t="shared" si="0"/>
        <v>187.30030072593277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1.3215240601222269</v>
      </c>
      <c r="L15">
        <v>0</v>
      </c>
      <c r="M15">
        <v>14.108857142857145</v>
      </c>
      <c r="N15">
        <v>36.245137500000006</v>
      </c>
      <c r="O15">
        <v>0</v>
      </c>
      <c r="P15">
        <v>38.532493247162151</v>
      </c>
      <c r="Q15">
        <v>0</v>
      </c>
      <c r="R15">
        <v>3.2792629786940721</v>
      </c>
      <c r="S15">
        <v>4.1927026099925433</v>
      </c>
      <c r="T15">
        <v>0</v>
      </c>
      <c r="U15">
        <v>21.409195672247542</v>
      </c>
      <c r="V15">
        <v>1.9979188345473464</v>
      </c>
      <c r="W15">
        <v>5.002441199143469</v>
      </c>
      <c r="X15">
        <v>14.995559246893272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2.7965699999999996</v>
      </c>
      <c r="AE15">
        <v>0</v>
      </c>
      <c r="AF15">
        <v>2.7225252000000002</v>
      </c>
      <c r="AG15">
        <v>12.941906400000001</v>
      </c>
      <c r="AH15">
        <v>0</v>
      </c>
      <c r="AI15">
        <v>0</v>
      </c>
      <c r="AJ15">
        <v>0</v>
      </c>
      <c r="AK15">
        <v>16.039584359999999</v>
      </c>
      <c r="AL15">
        <v>0</v>
      </c>
      <c r="AM15">
        <v>0</v>
      </c>
      <c r="AN15">
        <v>0.63112331700000002</v>
      </c>
      <c r="AO15">
        <v>1.1725895999999998</v>
      </c>
      <c r="AP15">
        <v>1.65064536</v>
      </c>
      <c r="AQ15">
        <v>0</v>
      </c>
      <c r="AR15">
        <v>2.0322431999999999</v>
      </c>
      <c r="AS15">
        <v>4.1270735999999992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7.2227745187384027</v>
      </c>
      <c r="BB15">
        <f t="shared" si="0"/>
        <v>177.97657900992138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1.2903105536648494</v>
      </c>
      <c r="L16">
        <v>0</v>
      </c>
      <c r="M16">
        <v>14.108857142857145</v>
      </c>
      <c r="N16">
        <v>36.245137500000006</v>
      </c>
      <c r="O16">
        <v>0</v>
      </c>
      <c r="P16">
        <v>38.532493247162151</v>
      </c>
      <c r="Q16">
        <v>0</v>
      </c>
      <c r="R16">
        <v>3.2792629786940721</v>
      </c>
      <c r="S16">
        <v>4.1927026099925433</v>
      </c>
      <c r="T16">
        <v>0</v>
      </c>
      <c r="U16">
        <v>21.409195672247542</v>
      </c>
      <c r="V16">
        <v>1.9979188345473464</v>
      </c>
      <c r="W16">
        <v>5.002441199143469</v>
      </c>
      <c r="X16">
        <v>14.995559246893272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2.7965699999999996</v>
      </c>
      <c r="AE16">
        <v>0</v>
      </c>
      <c r="AF16">
        <v>2.7225252000000002</v>
      </c>
      <c r="AG16">
        <v>12.941906400000001</v>
      </c>
      <c r="AH16">
        <v>0</v>
      </c>
      <c r="AI16">
        <v>0</v>
      </c>
      <c r="AJ16">
        <v>0</v>
      </c>
      <c r="AK16">
        <v>16.039584359999999</v>
      </c>
      <c r="AL16">
        <v>0</v>
      </c>
      <c r="AM16">
        <v>0</v>
      </c>
      <c r="AN16">
        <v>0.63112331700000002</v>
      </c>
      <c r="AO16">
        <v>1.1725895999999998</v>
      </c>
      <c r="AP16">
        <v>1.65064536</v>
      </c>
      <c r="AQ16">
        <v>0</v>
      </c>
      <c r="AR16">
        <v>2.0322431999999999</v>
      </c>
      <c r="AS16">
        <v>4.1270735999999992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7.2215571971207027</v>
      </c>
      <c r="BB16">
        <f t="shared" si="0"/>
        <v>177.94658282508169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1.3215240601222269</v>
      </c>
      <c r="L17">
        <v>0</v>
      </c>
      <c r="M17">
        <v>14.108857142857145</v>
      </c>
      <c r="N17">
        <v>36.245137500000006</v>
      </c>
      <c r="O17">
        <v>0</v>
      </c>
      <c r="P17">
        <v>38.532493247162151</v>
      </c>
      <c r="Q17">
        <v>0</v>
      </c>
      <c r="R17">
        <v>3.2792629786940721</v>
      </c>
      <c r="S17">
        <v>4.1927026099925433</v>
      </c>
      <c r="T17">
        <v>0</v>
      </c>
      <c r="U17">
        <v>21.409195672247542</v>
      </c>
      <c r="V17">
        <v>1.9979188345473464</v>
      </c>
      <c r="W17">
        <v>5.002441199143469</v>
      </c>
      <c r="X17">
        <v>14.995559246893272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2.7965699999999996</v>
      </c>
      <c r="AE17">
        <v>0</v>
      </c>
      <c r="AF17">
        <v>2.7225252000000002</v>
      </c>
      <c r="AG17">
        <v>12.941906400000001</v>
      </c>
      <c r="AH17">
        <v>0</v>
      </c>
      <c r="AI17">
        <v>0</v>
      </c>
      <c r="AJ17">
        <v>0</v>
      </c>
      <c r="AK17">
        <v>16.039584359999999</v>
      </c>
      <c r="AL17">
        <v>0</v>
      </c>
      <c r="AM17">
        <v>0</v>
      </c>
      <c r="AN17">
        <v>0.63112331700000002</v>
      </c>
      <c r="AO17">
        <v>1.1725895999999998</v>
      </c>
      <c r="AP17">
        <v>1.65064536</v>
      </c>
      <c r="AQ17">
        <v>0</v>
      </c>
      <c r="AR17">
        <v>2.0322431999999999</v>
      </c>
      <c r="AS17">
        <v>4.1270735999999992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7.2227745187384027</v>
      </c>
      <c r="BB17">
        <f t="shared" si="0"/>
        <v>177.97657900992138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1.2903105536648494</v>
      </c>
      <c r="L18">
        <v>0</v>
      </c>
      <c r="M18">
        <v>14.108857142857145</v>
      </c>
      <c r="N18">
        <v>36.245137500000006</v>
      </c>
      <c r="O18">
        <v>0</v>
      </c>
      <c r="P18">
        <v>38.532493247162151</v>
      </c>
      <c r="Q18">
        <v>0</v>
      </c>
      <c r="R18">
        <v>3.2792629786940721</v>
      </c>
      <c r="S18">
        <v>4.1927026099925433</v>
      </c>
      <c r="T18">
        <v>0</v>
      </c>
      <c r="U18">
        <v>21.409195672247542</v>
      </c>
      <c r="V18">
        <v>1.9979188345473464</v>
      </c>
      <c r="W18">
        <v>5.002441199143469</v>
      </c>
      <c r="X18">
        <v>14.995559246893272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2.7965699999999996</v>
      </c>
      <c r="AE18">
        <v>0</v>
      </c>
      <c r="AF18">
        <v>2.7225252000000002</v>
      </c>
      <c r="AG18">
        <v>12.941906400000001</v>
      </c>
      <c r="AH18">
        <v>0</v>
      </c>
      <c r="AI18">
        <v>0</v>
      </c>
      <c r="AJ18">
        <v>0</v>
      </c>
      <c r="AK18">
        <v>16.039584359999999</v>
      </c>
      <c r="AL18">
        <v>0</v>
      </c>
      <c r="AM18">
        <v>0</v>
      </c>
      <c r="AN18">
        <v>0.63112331700000002</v>
      </c>
      <c r="AO18">
        <v>1.1725895999999998</v>
      </c>
      <c r="AP18">
        <v>1.65064536</v>
      </c>
      <c r="AQ18">
        <v>0</v>
      </c>
      <c r="AR18">
        <v>2.0322431999999999</v>
      </c>
      <c r="AS18">
        <v>4.1270735999999992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7.2215571971207027</v>
      </c>
      <c r="BB18">
        <f t="shared" si="0"/>
        <v>177.94658282508169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14.108857142857145</v>
      </c>
      <c r="N19">
        <v>36.245137500000006</v>
      </c>
      <c r="O19">
        <v>0</v>
      </c>
      <c r="P19">
        <v>38.532493247162151</v>
      </c>
      <c r="Q19">
        <v>0</v>
      </c>
      <c r="R19">
        <v>1.0711107500051278E-3</v>
      </c>
      <c r="S19">
        <v>0.57224955861581928</v>
      </c>
      <c r="T19">
        <v>0</v>
      </c>
      <c r="U19">
        <v>21.409195672247542</v>
      </c>
      <c r="V19">
        <v>1.9975816283924843</v>
      </c>
      <c r="W19">
        <v>5.002441199143469</v>
      </c>
      <c r="X19">
        <v>14.995559246893272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2.7965699999999996</v>
      </c>
      <c r="AE19">
        <v>0</v>
      </c>
      <c r="AF19">
        <v>2.7225252000000002</v>
      </c>
      <c r="AG19">
        <v>12.941906400000001</v>
      </c>
      <c r="AH19">
        <v>0</v>
      </c>
      <c r="AI19">
        <v>0</v>
      </c>
      <c r="AJ19">
        <v>0</v>
      </c>
      <c r="AK19">
        <v>16.039584359999999</v>
      </c>
      <c r="AL19">
        <v>0</v>
      </c>
      <c r="AM19">
        <v>0</v>
      </c>
      <c r="AN19">
        <v>0.63112331700000002</v>
      </c>
      <c r="AO19">
        <v>1.1725895999999998</v>
      </c>
      <c r="AP19">
        <v>3.1440863999999995</v>
      </c>
      <c r="AQ19">
        <v>0</v>
      </c>
      <c r="AR19">
        <v>1.3548288000000002</v>
      </c>
      <c r="AS19">
        <v>4.1270735999999992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6.9339996993718618</v>
      </c>
      <c r="BB19">
        <f t="shared" si="0"/>
        <v>170.86087428369004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14.108857142857145</v>
      </c>
      <c r="N20">
        <v>36.245137500000006</v>
      </c>
      <c r="O20">
        <v>0</v>
      </c>
      <c r="P20">
        <v>38.532493247162151</v>
      </c>
      <c r="Q20">
        <v>0</v>
      </c>
      <c r="R20">
        <v>1.0711107500051278E-3</v>
      </c>
      <c r="S20">
        <v>0.57224955861581928</v>
      </c>
      <c r="T20">
        <v>0</v>
      </c>
      <c r="U20">
        <v>21.409195672247542</v>
      </c>
      <c r="V20">
        <v>1.9975816283924843</v>
      </c>
      <c r="W20">
        <v>5.002441199143469</v>
      </c>
      <c r="X20">
        <v>14.995559246893272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2.7965699999999996</v>
      </c>
      <c r="AE20">
        <v>0</v>
      </c>
      <c r="AF20">
        <v>2.7225252000000002</v>
      </c>
      <c r="AG20">
        <v>12.941906400000001</v>
      </c>
      <c r="AH20">
        <v>0</v>
      </c>
      <c r="AI20">
        <v>0</v>
      </c>
      <c r="AJ20">
        <v>0</v>
      </c>
      <c r="AK20">
        <v>16.039584359999999</v>
      </c>
      <c r="AL20">
        <v>0</v>
      </c>
      <c r="AM20">
        <v>0</v>
      </c>
      <c r="AN20">
        <v>0.63112331700000002</v>
      </c>
      <c r="AO20">
        <v>1.1725895999999998</v>
      </c>
      <c r="AP20">
        <v>3.1440863999999995</v>
      </c>
      <c r="AQ20">
        <v>0</v>
      </c>
      <c r="AR20">
        <v>1.3548288000000002</v>
      </c>
      <c r="AS20">
        <v>4.1270735999999992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6.9339996993718618</v>
      </c>
      <c r="BB20">
        <f t="shared" si="0"/>
        <v>170.86087428369004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14.108857142857145</v>
      </c>
      <c r="N21">
        <v>36.245137500000006</v>
      </c>
      <c r="O21">
        <v>0</v>
      </c>
      <c r="P21">
        <v>38.532493247162151</v>
      </c>
      <c r="Q21">
        <v>0</v>
      </c>
      <c r="R21">
        <v>1.0711107500051278E-3</v>
      </c>
      <c r="S21">
        <v>0.57224955861581928</v>
      </c>
      <c r="T21">
        <v>0</v>
      </c>
      <c r="U21">
        <v>21.409195672247542</v>
      </c>
      <c r="V21">
        <v>1.9975816283924843</v>
      </c>
      <c r="W21">
        <v>5.002441199143469</v>
      </c>
      <c r="X21">
        <v>14.995559246893272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2.7965699999999996</v>
      </c>
      <c r="AE21">
        <v>0</v>
      </c>
      <c r="AF21">
        <v>2.7225252000000002</v>
      </c>
      <c r="AG21">
        <v>12.941906400000001</v>
      </c>
      <c r="AH21">
        <v>0</v>
      </c>
      <c r="AI21">
        <v>0</v>
      </c>
      <c r="AJ21">
        <v>0</v>
      </c>
      <c r="AK21">
        <v>16.039584359999999</v>
      </c>
      <c r="AL21">
        <v>0</v>
      </c>
      <c r="AM21">
        <v>0</v>
      </c>
      <c r="AN21">
        <v>0.63112331700000002</v>
      </c>
      <c r="AO21">
        <v>1.1725895999999998</v>
      </c>
      <c r="AP21">
        <v>1.65064536</v>
      </c>
      <c r="AQ21">
        <v>0</v>
      </c>
      <c r="AR21">
        <v>1.3548288000000002</v>
      </c>
      <c r="AS21">
        <v>4.1270735999999992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6.8757555601718625</v>
      </c>
      <c r="BB21">
        <f t="shared" si="0"/>
        <v>169.42567738289006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14.108857142857145</v>
      </c>
      <c r="N22">
        <v>36.245137500000006</v>
      </c>
      <c r="O22">
        <v>0</v>
      </c>
      <c r="P22">
        <v>38.532493247162151</v>
      </c>
      <c r="Q22">
        <v>0</v>
      </c>
      <c r="R22">
        <v>1.0711107500051278E-3</v>
      </c>
      <c r="S22">
        <v>0.57224955861581928</v>
      </c>
      <c r="T22">
        <v>0</v>
      </c>
      <c r="U22">
        <v>21.409195672247542</v>
      </c>
      <c r="V22">
        <v>1.9975816283924843</v>
      </c>
      <c r="W22">
        <v>5.002441199143469</v>
      </c>
      <c r="X22">
        <v>14.995559246893272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2.7965699999999996</v>
      </c>
      <c r="AE22">
        <v>0</v>
      </c>
      <c r="AF22">
        <v>2.7225252000000002</v>
      </c>
      <c r="AG22">
        <v>12.941906400000001</v>
      </c>
      <c r="AH22">
        <v>7.1774124500000012</v>
      </c>
      <c r="AI22">
        <v>0</v>
      </c>
      <c r="AJ22">
        <v>0</v>
      </c>
      <c r="AK22">
        <v>16.039584359999999</v>
      </c>
      <c r="AL22">
        <v>0</v>
      </c>
      <c r="AM22">
        <v>0</v>
      </c>
      <c r="AN22">
        <v>0.63112331700000002</v>
      </c>
      <c r="AO22">
        <v>1.1725895999999998</v>
      </c>
      <c r="AP22">
        <v>1.65064536</v>
      </c>
      <c r="AQ22">
        <v>0</v>
      </c>
      <c r="AR22">
        <v>1.3548288000000002</v>
      </c>
      <c r="AS22">
        <v>4.1270735999999992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7.1556746156718631</v>
      </c>
      <c r="BB22">
        <f t="shared" si="0"/>
        <v>176.32317077739003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14.108857142857145</v>
      </c>
      <c r="N23">
        <v>36.245137500000006</v>
      </c>
      <c r="O23">
        <v>0</v>
      </c>
      <c r="P23">
        <v>38.532493247162151</v>
      </c>
      <c r="Q23">
        <v>0</v>
      </c>
      <c r="R23">
        <v>1.0711107500051278E-3</v>
      </c>
      <c r="S23">
        <v>0.44735780969351391</v>
      </c>
      <c r="T23">
        <v>0</v>
      </c>
      <c r="U23">
        <v>21.409195672247542</v>
      </c>
      <c r="V23">
        <v>1.9975816283924843</v>
      </c>
      <c r="W23">
        <v>10.677630010791368</v>
      </c>
      <c r="X23">
        <v>30.174107913669058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2.7965699999999996</v>
      </c>
      <c r="AE23">
        <v>0</v>
      </c>
      <c r="AF23">
        <v>2.7225252000000002</v>
      </c>
      <c r="AG23">
        <v>12.941906400000001</v>
      </c>
      <c r="AH23">
        <v>14.354824900000002</v>
      </c>
      <c r="AI23">
        <v>0</v>
      </c>
      <c r="AJ23">
        <v>0</v>
      </c>
      <c r="AK23">
        <v>16.039584359999999</v>
      </c>
      <c r="AL23">
        <v>0</v>
      </c>
      <c r="AM23">
        <v>0</v>
      </c>
      <c r="AN23">
        <v>0.63112331700000002</v>
      </c>
      <c r="AO23">
        <v>1.1725895999999998</v>
      </c>
      <c r="AP23">
        <v>1.65064536</v>
      </c>
      <c r="AQ23">
        <v>0</v>
      </c>
      <c r="AR23">
        <v>12.193459199999999</v>
      </c>
      <c r="AS23">
        <v>4.1270735999999992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8.6667252121183509</v>
      </c>
      <c r="BB23">
        <f t="shared" si="0"/>
        <v>213.55700876044494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14.108857142857145</v>
      </c>
      <c r="N24">
        <v>36.245137500000006</v>
      </c>
      <c r="O24">
        <v>0</v>
      </c>
      <c r="P24">
        <v>38.532493247162151</v>
      </c>
      <c r="Q24">
        <v>0</v>
      </c>
      <c r="R24">
        <v>1.0711107500051278E-3</v>
      </c>
      <c r="S24">
        <v>0.3396122699175072</v>
      </c>
      <c r="T24">
        <v>0</v>
      </c>
      <c r="U24">
        <v>21.409195672247542</v>
      </c>
      <c r="V24">
        <v>1.9975816283924843</v>
      </c>
      <c r="W24">
        <v>10.677630010791368</v>
      </c>
      <c r="X24">
        <v>30.174107913669058</v>
      </c>
      <c r="Y24">
        <v>0</v>
      </c>
      <c r="Z24">
        <v>0</v>
      </c>
      <c r="AA24">
        <v>0</v>
      </c>
      <c r="AB24">
        <v>0</v>
      </c>
      <c r="AC24">
        <v>2.9697708320000005</v>
      </c>
      <c r="AD24">
        <v>2.7965699999999996</v>
      </c>
      <c r="AE24">
        <v>3.7789190399999995</v>
      </c>
      <c r="AF24">
        <v>2.7225252000000002</v>
      </c>
      <c r="AG24">
        <v>12.941906400000001</v>
      </c>
      <c r="AH24">
        <v>21.532237350000006</v>
      </c>
      <c r="AI24">
        <v>0</v>
      </c>
      <c r="AJ24">
        <v>0</v>
      </c>
      <c r="AK24">
        <v>16.039584359999999</v>
      </c>
      <c r="AL24">
        <v>0</v>
      </c>
      <c r="AM24">
        <v>0</v>
      </c>
      <c r="AN24">
        <v>0.63112331700000002</v>
      </c>
      <c r="AO24">
        <v>1.1725895999999998</v>
      </c>
      <c r="AP24">
        <v>1.65064536</v>
      </c>
      <c r="AQ24">
        <v>4.7747569999999993</v>
      </c>
      <c r="AR24">
        <v>12.193459199999999</v>
      </c>
      <c r="AS24">
        <v>4.1270735999999992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9.3918566126816803</v>
      </c>
      <c r="BB24">
        <f t="shared" si="0"/>
        <v>231.42499114210557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14.108857142857145</v>
      </c>
      <c r="N25">
        <v>36.245137500000006</v>
      </c>
      <c r="O25">
        <v>0</v>
      </c>
      <c r="P25">
        <v>38.532493247162151</v>
      </c>
      <c r="Q25">
        <v>0</v>
      </c>
      <c r="R25">
        <v>6.4999652198107976</v>
      </c>
      <c r="S25">
        <v>8.0957336497007848</v>
      </c>
      <c r="T25">
        <v>0</v>
      </c>
      <c r="U25">
        <v>21.409195672247542</v>
      </c>
      <c r="V25">
        <v>5.5648386983944951</v>
      </c>
      <c r="W25">
        <v>10.677630010791368</v>
      </c>
      <c r="X25">
        <v>30.174107913669058</v>
      </c>
      <c r="Y25">
        <v>0</v>
      </c>
      <c r="Z25">
        <v>2.01070584</v>
      </c>
      <c r="AA25">
        <v>0</v>
      </c>
      <c r="AB25">
        <v>4.0076610000000006</v>
      </c>
      <c r="AC25">
        <v>2.9697708320000005</v>
      </c>
      <c r="AD25">
        <v>2.7965699999999996</v>
      </c>
      <c r="AE25">
        <v>4.7236487999999994</v>
      </c>
      <c r="AF25">
        <v>2.7225252000000002</v>
      </c>
      <c r="AG25">
        <v>12.941906400000001</v>
      </c>
      <c r="AH25">
        <v>28.709649800000005</v>
      </c>
      <c r="AI25">
        <v>0</v>
      </c>
      <c r="AJ25">
        <v>0</v>
      </c>
      <c r="AK25">
        <v>16.039584359999999</v>
      </c>
      <c r="AL25">
        <v>0</v>
      </c>
      <c r="AM25">
        <v>0</v>
      </c>
      <c r="AN25">
        <v>0.63112331700000002</v>
      </c>
      <c r="AO25">
        <v>0.72159359999999984</v>
      </c>
      <c r="AP25">
        <v>1.65064536</v>
      </c>
      <c r="AQ25">
        <v>9.5495139999999985</v>
      </c>
      <c r="AR25">
        <v>1.3548288000000002</v>
      </c>
      <c r="AS25">
        <v>3.3016588800000002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10.352133772561571</v>
      </c>
      <c r="BB25">
        <f t="shared" si="0"/>
        <v>255.08721147107178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14.108857142857145</v>
      </c>
      <c r="N26">
        <v>36.245137500000006</v>
      </c>
      <c r="O26">
        <v>0</v>
      </c>
      <c r="P26">
        <v>38.532493247162151</v>
      </c>
      <c r="Q26">
        <v>0</v>
      </c>
      <c r="R26">
        <v>6.5022398134511548</v>
      </c>
      <c r="S26">
        <v>8.0945759368836292</v>
      </c>
      <c r="T26">
        <v>0</v>
      </c>
      <c r="U26">
        <v>21.409195672247542</v>
      </c>
      <c r="V26">
        <v>5.5648386983944951</v>
      </c>
      <c r="W26">
        <v>10.677630010791368</v>
      </c>
      <c r="X26">
        <v>30.174107913669058</v>
      </c>
      <c r="Y26">
        <v>0</v>
      </c>
      <c r="Z26">
        <v>2.01070584</v>
      </c>
      <c r="AA26">
        <v>0</v>
      </c>
      <c r="AB26">
        <v>4.0076610000000006</v>
      </c>
      <c r="AC26">
        <v>5.9395416640000009</v>
      </c>
      <c r="AD26">
        <v>2.7965699999999996</v>
      </c>
      <c r="AE26">
        <v>9.4472975999999989</v>
      </c>
      <c r="AF26">
        <v>2.7225252000000002</v>
      </c>
      <c r="AG26">
        <v>12.941906400000001</v>
      </c>
      <c r="AH26">
        <v>35.887062250000007</v>
      </c>
      <c r="AI26">
        <v>0</v>
      </c>
      <c r="AJ26">
        <v>0</v>
      </c>
      <c r="AK26">
        <v>16.039584359999999</v>
      </c>
      <c r="AL26">
        <v>0</v>
      </c>
      <c r="AM26">
        <v>0</v>
      </c>
      <c r="AN26">
        <v>0.63112331700000002</v>
      </c>
      <c r="AO26">
        <v>0.72159359999999984</v>
      </c>
      <c r="AP26">
        <v>1.65064536</v>
      </c>
      <c r="AQ26">
        <v>9.5495139999999985</v>
      </c>
      <c r="AR26">
        <v>1.3548288000000002</v>
      </c>
      <c r="AS26">
        <v>3.3016588800000002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10.932140222174164</v>
      </c>
      <c r="BB26">
        <f t="shared" si="0"/>
        <v>269.37915398428242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14.108857142857145</v>
      </c>
      <c r="N27">
        <v>36.245137500000006</v>
      </c>
      <c r="O27">
        <v>0</v>
      </c>
      <c r="P27">
        <v>38.532493247162151</v>
      </c>
      <c r="Q27">
        <v>0</v>
      </c>
      <c r="R27">
        <v>6.5022398134511548</v>
      </c>
      <c r="S27">
        <v>8.0945759368836292</v>
      </c>
      <c r="T27">
        <v>0</v>
      </c>
      <c r="U27">
        <v>21.409195672247542</v>
      </c>
      <c r="V27">
        <v>3.7467573579254316</v>
      </c>
      <c r="W27">
        <v>10.677630010791368</v>
      </c>
      <c r="X27">
        <v>30.174107913669058</v>
      </c>
      <c r="Y27">
        <v>0</v>
      </c>
      <c r="Z27">
        <v>4.0214116799999999</v>
      </c>
      <c r="AA27">
        <v>4.3103436479999999</v>
      </c>
      <c r="AB27">
        <v>8.0562165000000014</v>
      </c>
      <c r="AC27">
        <v>8.9183002002000009</v>
      </c>
      <c r="AD27">
        <v>5.5931399999999991</v>
      </c>
      <c r="AE27">
        <v>15.155039899999998</v>
      </c>
      <c r="AF27">
        <v>2.7225252000000002</v>
      </c>
      <c r="AG27">
        <v>12.941906400000001</v>
      </c>
      <c r="AH27">
        <v>43.064474700000012</v>
      </c>
      <c r="AI27">
        <v>0</v>
      </c>
      <c r="AJ27">
        <v>0</v>
      </c>
      <c r="AK27">
        <v>16.039584359999999</v>
      </c>
      <c r="AL27">
        <v>0</v>
      </c>
      <c r="AM27">
        <v>0</v>
      </c>
      <c r="AN27">
        <v>0.63112331700000002</v>
      </c>
      <c r="AO27">
        <v>0.72159359999999984</v>
      </c>
      <c r="AP27">
        <v>1.65064536</v>
      </c>
      <c r="AQ27">
        <v>14.324270999999998</v>
      </c>
      <c r="AR27">
        <v>1.3548288000000002</v>
      </c>
      <c r="AS27">
        <v>3.3016588800000002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12.179623730684908</v>
      </c>
      <c r="BB27">
        <f t="shared" si="0"/>
        <v>300.11843440950264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4.6928682747962061</v>
      </c>
      <c r="L28">
        <v>0</v>
      </c>
      <c r="M28">
        <v>14.108857142857145</v>
      </c>
      <c r="N28">
        <v>36.245137500000006</v>
      </c>
      <c r="O28">
        <v>0</v>
      </c>
      <c r="P28">
        <v>38.532493247162151</v>
      </c>
      <c r="Q28">
        <v>0</v>
      </c>
      <c r="R28">
        <v>6.5022398134511548</v>
      </c>
      <c r="S28">
        <v>8.0945759368836292</v>
      </c>
      <c r="T28">
        <v>0</v>
      </c>
      <c r="U28">
        <v>21.409195672247542</v>
      </c>
      <c r="V28">
        <v>3.7467573579254316</v>
      </c>
      <c r="W28">
        <v>10.677630010791368</v>
      </c>
      <c r="X28">
        <v>30.174107913669058</v>
      </c>
      <c r="Y28">
        <v>0</v>
      </c>
      <c r="Z28">
        <v>4.0214116799999999</v>
      </c>
      <c r="AA28">
        <v>8.6206872959999998</v>
      </c>
      <c r="AB28">
        <v>12.1211298</v>
      </c>
      <c r="AC28">
        <v>8.9183002002000009</v>
      </c>
      <c r="AD28">
        <v>5.5931399999999991</v>
      </c>
      <c r="AE28">
        <v>15.155039899999998</v>
      </c>
      <c r="AF28">
        <v>6.0500559999999997</v>
      </c>
      <c r="AG28">
        <v>12.941906400000001</v>
      </c>
      <c r="AH28">
        <v>43.064474700000012</v>
      </c>
      <c r="AI28">
        <v>1.1719181999999999</v>
      </c>
      <c r="AJ28">
        <v>0</v>
      </c>
      <c r="AK28">
        <v>16.039584359999999</v>
      </c>
      <c r="AL28">
        <v>0</v>
      </c>
      <c r="AM28">
        <v>0</v>
      </c>
      <c r="AN28">
        <v>0.63112331700000002</v>
      </c>
      <c r="AO28">
        <v>0.72159359999999984</v>
      </c>
      <c r="AP28">
        <v>1.65064536</v>
      </c>
      <c r="AQ28">
        <v>19.099027999999997</v>
      </c>
      <c r="AR28">
        <v>1.3548288000000002</v>
      </c>
      <c r="AS28">
        <v>3.3016588800000002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13.050974579135376</v>
      </c>
      <c r="BB28">
        <f t="shared" si="0"/>
        <v>321.58941478384833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4.6928682747962061</v>
      </c>
      <c r="L29">
        <v>0</v>
      </c>
      <c r="M29">
        <v>14.108857142857145</v>
      </c>
      <c r="N29">
        <v>36.245137500000006</v>
      </c>
      <c r="O29">
        <v>0</v>
      </c>
      <c r="P29">
        <v>38.532493247162151</v>
      </c>
      <c r="Q29">
        <v>0</v>
      </c>
      <c r="R29">
        <v>6.5022398134511548</v>
      </c>
      <c r="S29">
        <v>8.0945759368836292</v>
      </c>
      <c r="T29">
        <v>0</v>
      </c>
      <c r="U29">
        <v>21.409195672247542</v>
      </c>
      <c r="V29">
        <v>3.7467573579254316</v>
      </c>
      <c r="W29">
        <v>9.6790453688071079</v>
      </c>
      <c r="X29">
        <v>30.174107913669058</v>
      </c>
      <c r="Y29">
        <v>0</v>
      </c>
      <c r="Z29">
        <v>4.0214116799999999</v>
      </c>
      <c r="AA29">
        <v>8.6206872959999998</v>
      </c>
      <c r="AB29">
        <v>12.1211298</v>
      </c>
      <c r="AC29">
        <v>8.9183002002000009</v>
      </c>
      <c r="AD29">
        <v>5.5931399999999991</v>
      </c>
      <c r="AE29">
        <v>15.155039899999998</v>
      </c>
      <c r="AF29">
        <v>6.0500559999999997</v>
      </c>
      <c r="AG29">
        <v>12.941906400000001</v>
      </c>
      <c r="AH29">
        <v>43.064474700000012</v>
      </c>
      <c r="AI29">
        <v>5.0783122000000018</v>
      </c>
      <c r="AJ29">
        <v>0</v>
      </c>
      <c r="AK29">
        <v>16.039584359999999</v>
      </c>
      <c r="AL29">
        <v>0</v>
      </c>
      <c r="AM29">
        <v>0</v>
      </c>
      <c r="AN29">
        <v>0.63112331700000002</v>
      </c>
      <c r="AO29">
        <v>0.72159359999999984</v>
      </c>
      <c r="AP29">
        <v>1.65064536</v>
      </c>
      <c r="AQ29">
        <v>19.099027999999997</v>
      </c>
      <c r="AR29">
        <v>1.3548288000000002</v>
      </c>
      <c r="AS29">
        <v>3.3016588800000002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13.164379171713099</v>
      </c>
      <c r="BB29">
        <f t="shared" si="0"/>
        <v>324.38381954928633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4.6928682747962061</v>
      </c>
      <c r="L30">
        <v>0</v>
      </c>
      <c r="M30">
        <v>14.108857142857145</v>
      </c>
      <c r="N30">
        <v>36.245137500000006</v>
      </c>
      <c r="O30">
        <v>0</v>
      </c>
      <c r="P30">
        <v>38.532493247162151</v>
      </c>
      <c r="Q30">
        <v>0</v>
      </c>
      <c r="R30">
        <v>6.5022398134511548</v>
      </c>
      <c r="S30">
        <v>8.0945759368836292</v>
      </c>
      <c r="T30">
        <v>0</v>
      </c>
      <c r="U30">
        <v>21.409195672247542</v>
      </c>
      <c r="V30">
        <v>3.7467573579254316</v>
      </c>
      <c r="W30">
        <v>9.6790453688071079</v>
      </c>
      <c r="X30">
        <v>30.174107913669058</v>
      </c>
      <c r="Y30">
        <v>0</v>
      </c>
      <c r="Z30">
        <v>4.0214116799999999</v>
      </c>
      <c r="AA30">
        <v>8.6206872959999998</v>
      </c>
      <c r="AB30">
        <v>12.1211298</v>
      </c>
      <c r="AC30">
        <v>8.9183002002000009</v>
      </c>
      <c r="AD30">
        <v>5.5931399999999991</v>
      </c>
      <c r="AE30">
        <v>15.155039899999998</v>
      </c>
      <c r="AF30">
        <v>6.0500559999999997</v>
      </c>
      <c r="AG30">
        <v>12.941906400000001</v>
      </c>
      <c r="AH30">
        <v>43.064474700000012</v>
      </c>
      <c r="AI30">
        <v>5.0783122000000018</v>
      </c>
      <c r="AJ30">
        <v>0</v>
      </c>
      <c r="AK30">
        <v>16.039584359999999</v>
      </c>
      <c r="AL30">
        <v>0</v>
      </c>
      <c r="AM30">
        <v>0</v>
      </c>
      <c r="AN30">
        <v>0.63112331700000002</v>
      </c>
      <c r="AO30">
        <v>0.72159359999999984</v>
      </c>
      <c r="AP30">
        <v>1.65064536</v>
      </c>
      <c r="AQ30">
        <v>19.099027999999997</v>
      </c>
      <c r="AR30">
        <v>1.3548288000000002</v>
      </c>
      <c r="AS30">
        <v>3.3016588800000002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13.164379171713099</v>
      </c>
      <c r="BB30">
        <f t="shared" si="0"/>
        <v>324.38381954928633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4.6928682747962061</v>
      </c>
      <c r="L31">
        <v>0</v>
      </c>
      <c r="M31">
        <v>14.108857142857145</v>
      </c>
      <c r="N31">
        <v>36.245137500000006</v>
      </c>
      <c r="O31">
        <v>0</v>
      </c>
      <c r="P31">
        <v>38.532493247162151</v>
      </c>
      <c r="Q31">
        <v>0</v>
      </c>
      <c r="R31">
        <v>6.5022398134511548</v>
      </c>
      <c r="S31">
        <v>8.0945759368836292</v>
      </c>
      <c r="T31">
        <v>0</v>
      </c>
      <c r="U31">
        <v>21.409195672247542</v>
      </c>
      <c r="V31">
        <v>3.7467573579254316</v>
      </c>
      <c r="W31">
        <v>10.677630010791368</v>
      </c>
      <c r="X31">
        <v>30.174107913669058</v>
      </c>
      <c r="Y31">
        <v>0</v>
      </c>
      <c r="Z31">
        <v>4.0214116799999999</v>
      </c>
      <c r="AA31">
        <v>8.6206872959999998</v>
      </c>
      <c r="AB31">
        <v>12.1211298</v>
      </c>
      <c r="AC31">
        <v>8.9183002002000009</v>
      </c>
      <c r="AD31">
        <v>5.5931399999999991</v>
      </c>
      <c r="AE31">
        <v>15.155039899999998</v>
      </c>
      <c r="AF31">
        <v>6.0500559999999997</v>
      </c>
      <c r="AG31">
        <v>12.941906400000001</v>
      </c>
      <c r="AH31">
        <v>43.064474700000012</v>
      </c>
      <c r="AI31">
        <v>5.0783122000000018</v>
      </c>
      <c r="AJ31">
        <v>0</v>
      </c>
      <c r="AK31">
        <v>16.039584359999999</v>
      </c>
      <c r="AL31">
        <v>0</v>
      </c>
      <c r="AM31">
        <v>0</v>
      </c>
      <c r="AN31">
        <v>0.63112331700000002</v>
      </c>
      <c r="AO31">
        <v>0.72159359999999984</v>
      </c>
      <c r="AP31">
        <v>1.65064536</v>
      </c>
      <c r="AQ31">
        <v>19.099027999999997</v>
      </c>
      <c r="AR31">
        <v>12.193459199999999</v>
      </c>
      <c r="AS31">
        <v>7.5525446879999993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13.791815126335376</v>
      </c>
      <c r="BB31">
        <f t="shared" si="0"/>
        <v>339.84448444464834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4.6928682747962061</v>
      </c>
      <c r="L32">
        <v>0</v>
      </c>
      <c r="M32">
        <v>14.108857142857145</v>
      </c>
      <c r="N32">
        <v>36.245137500000006</v>
      </c>
      <c r="O32">
        <v>0</v>
      </c>
      <c r="P32">
        <v>38.532493247162151</v>
      </c>
      <c r="Q32">
        <v>0</v>
      </c>
      <c r="R32">
        <v>6.5022398134511548</v>
      </c>
      <c r="S32">
        <v>8.0945759368836292</v>
      </c>
      <c r="T32">
        <v>0</v>
      </c>
      <c r="U32">
        <v>21.409195672247542</v>
      </c>
      <c r="V32">
        <v>3.7467573579254316</v>
      </c>
      <c r="W32">
        <v>10.677630010791368</v>
      </c>
      <c r="X32">
        <v>30.174107913669058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8.9183002002000009</v>
      </c>
      <c r="AD32">
        <v>5.5931399999999991</v>
      </c>
      <c r="AE32">
        <v>15.155039899999998</v>
      </c>
      <c r="AF32">
        <v>6.0500559999999997</v>
      </c>
      <c r="AG32">
        <v>12.941906400000001</v>
      </c>
      <c r="AH32">
        <v>43.064474700000012</v>
      </c>
      <c r="AI32">
        <v>5.0783122000000018</v>
      </c>
      <c r="AJ32">
        <v>0</v>
      </c>
      <c r="AK32">
        <v>16.039584359999999</v>
      </c>
      <c r="AL32">
        <v>0</v>
      </c>
      <c r="AM32">
        <v>0</v>
      </c>
      <c r="AN32">
        <v>0.63112331700000002</v>
      </c>
      <c r="AO32">
        <v>0.72159359999999984</v>
      </c>
      <c r="AP32">
        <v>1.65064536</v>
      </c>
      <c r="AQ32">
        <v>19.099027999999997</v>
      </c>
      <c r="AR32">
        <v>12.193459199999999</v>
      </c>
      <c r="AS32">
        <v>7.5525446879999993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13.791815126335376</v>
      </c>
      <c r="BB32">
        <f t="shared" si="0"/>
        <v>339.84448444464834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4.6928682747962061</v>
      </c>
      <c r="L33">
        <v>0</v>
      </c>
      <c r="M33">
        <v>14.108857142857145</v>
      </c>
      <c r="N33">
        <v>36.245137500000006</v>
      </c>
      <c r="O33">
        <v>0</v>
      </c>
      <c r="P33">
        <v>38.532493247162151</v>
      </c>
      <c r="Q33">
        <v>0</v>
      </c>
      <c r="R33">
        <v>6.5022398134511548</v>
      </c>
      <c r="S33">
        <v>8.0945759368836292</v>
      </c>
      <c r="T33">
        <v>0</v>
      </c>
      <c r="U33">
        <v>21.409195672247542</v>
      </c>
      <c r="V33">
        <v>3.7467573579254316</v>
      </c>
      <c r="W33">
        <v>10.677630010791368</v>
      </c>
      <c r="X33">
        <v>30.174107913669058</v>
      </c>
      <c r="Y33">
        <v>0</v>
      </c>
      <c r="Z33">
        <v>2.0096934000000002</v>
      </c>
      <c r="AA33">
        <v>8.6206872959999998</v>
      </c>
      <c r="AB33">
        <v>12.1211298</v>
      </c>
      <c r="AC33">
        <v>8.9183002002000009</v>
      </c>
      <c r="AD33">
        <v>5.5931399999999991</v>
      </c>
      <c r="AE33">
        <v>15.155039899999998</v>
      </c>
      <c r="AF33">
        <v>6.0500559999999997</v>
      </c>
      <c r="AG33">
        <v>12.941906400000001</v>
      </c>
      <c r="AH33">
        <v>43.064474700000012</v>
      </c>
      <c r="AI33">
        <v>5.0783122000000018</v>
      </c>
      <c r="AJ33">
        <v>0</v>
      </c>
      <c r="AK33">
        <v>16.039584359999999</v>
      </c>
      <c r="AL33">
        <v>0</v>
      </c>
      <c r="AM33">
        <v>0</v>
      </c>
      <c r="AN33">
        <v>0.63112331700000002</v>
      </c>
      <c r="AO33">
        <v>0.72159359999999984</v>
      </c>
      <c r="AP33">
        <v>1.65064536</v>
      </c>
      <c r="AQ33">
        <v>19.099027999999997</v>
      </c>
      <c r="AR33">
        <v>12.193459199999999</v>
      </c>
      <c r="AS33">
        <v>7.5525446879999993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13.713358389535376</v>
      </c>
      <c r="BB33">
        <f t="shared" si="0"/>
        <v>337.91122290144835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4.6928682747962061</v>
      </c>
      <c r="L34">
        <v>0</v>
      </c>
      <c r="M34">
        <v>14.108857142857145</v>
      </c>
      <c r="N34">
        <v>36.245137500000006</v>
      </c>
      <c r="O34">
        <v>0</v>
      </c>
      <c r="P34">
        <v>38.532493247162151</v>
      </c>
      <c r="Q34">
        <v>0</v>
      </c>
      <c r="R34">
        <v>6.5022398134511548</v>
      </c>
      <c r="S34">
        <v>8.0945759368836292</v>
      </c>
      <c r="T34">
        <v>0</v>
      </c>
      <c r="U34">
        <v>21.409195672247542</v>
      </c>
      <c r="V34">
        <v>3.7467573579254316</v>
      </c>
      <c r="W34">
        <v>10.677630010791368</v>
      </c>
      <c r="X34">
        <v>30.174107913669058</v>
      </c>
      <c r="Y34">
        <v>0</v>
      </c>
      <c r="Z34">
        <v>2.0096934000000002</v>
      </c>
      <c r="AA34">
        <v>4.3103436479999999</v>
      </c>
      <c r="AB34">
        <v>12.104772000000002</v>
      </c>
      <c r="AC34">
        <v>5.9395416640000009</v>
      </c>
      <c r="AD34">
        <v>5.5931399999999991</v>
      </c>
      <c r="AE34">
        <v>9.4472975999999989</v>
      </c>
      <c r="AF34">
        <v>2.7225252000000002</v>
      </c>
      <c r="AG34">
        <v>12.941906400000001</v>
      </c>
      <c r="AH34">
        <v>35.887062250000007</v>
      </c>
      <c r="AI34">
        <v>5.0783122000000018</v>
      </c>
      <c r="AJ34">
        <v>0</v>
      </c>
      <c r="AK34">
        <v>16.039584359999999</v>
      </c>
      <c r="AL34">
        <v>0</v>
      </c>
      <c r="AM34">
        <v>0</v>
      </c>
      <c r="AN34">
        <v>0.63112331700000002</v>
      </c>
      <c r="AO34">
        <v>0.72159359999999984</v>
      </c>
      <c r="AP34">
        <v>1.65064536</v>
      </c>
      <c r="AQ34">
        <v>13.91832</v>
      </c>
      <c r="AR34">
        <v>3.3870719999999994</v>
      </c>
      <c r="AS34">
        <v>7.5525446879999993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12.250654235135382</v>
      </c>
      <c r="BB34">
        <f t="shared" si="0"/>
        <v>301.86868632164828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4.6928682747962061</v>
      </c>
      <c r="L35">
        <v>0</v>
      </c>
      <c r="M35">
        <v>14.108857142857145</v>
      </c>
      <c r="N35">
        <v>36.245137500000006</v>
      </c>
      <c r="O35">
        <v>0</v>
      </c>
      <c r="P35">
        <v>38.532493247162151</v>
      </c>
      <c r="Q35">
        <v>0</v>
      </c>
      <c r="R35">
        <v>6.5022398134511548</v>
      </c>
      <c r="S35">
        <v>8.0945759368836292</v>
      </c>
      <c r="T35">
        <v>0</v>
      </c>
      <c r="U35">
        <v>21.409195672247542</v>
      </c>
      <c r="V35">
        <v>3.7252862745972251</v>
      </c>
      <c r="W35">
        <v>10.677630010791368</v>
      </c>
      <c r="X35">
        <v>30.174107913669058</v>
      </c>
      <c r="Y35">
        <v>0</v>
      </c>
      <c r="Z35">
        <v>2.01070584</v>
      </c>
      <c r="AA35">
        <v>0</v>
      </c>
      <c r="AB35">
        <v>8.0562165000000014</v>
      </c>
      <c r="AC35">
        <v>2.9697708320000005</v>
      </c>
      <c r="AD35">
        <v>5.5931399999999991</v>
      </c>
      <c r="AE35">
        <v>9.4472975999999989</v>
      </c>
      <c r="AF35">
        <v>2.7225252000000002</v>
      </c>
      <c r="AG35">
        <v>12.941906400000001</v>
      </c>
      <c r="AH35">
        <v>28.709649800000005</v>
      </c>
      <c r="AI35">
        <v>0.78127880000000005</v>
      </c>
      <c r="AJ35">
        <v>0</v>
      </c>
      <c r="AK35">
        <v>16.039584359999999</v>
      </c>
      <c r="AL35">
        <v>0</v>
      </c>
      <c r="AM35">
        <v>0</v>
      </c>
      <c r="AN35">
        <v>0.63112331700000002</v>
      </c>
      <c r="AO35">
        <v>0.72159359999999984</v>
      </c>
      <c r="AP35">
        <v>1.7685485999999999</v>
      </c>
      <c r="AQ35">
        <v>13.91832</v>
      </c>
      <c r="AR35">
        <v>3.3870719999999994</v>
      </c>
      <c r="AS35">
        <v>7.5525446879999993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11.365132741060389</v>
      </c>
      <c r="BB35">
        <f t="shared" si="0"/>
        <v>280.04853658239512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4.6928682747962061</v>
      </c>
      <c r="L36">
        <v>0</v>
      </c>
      <c r="M36">
        <v>14.108857142857145</v>
      </c>
      <c r="N36">
        <v>36.245137500000006</v>
      </c>
      <c r="O36">
        <v>0</v>
      </c>
      <c r="P36">
        <v>38.532493247162151</v>
      </c>
      <c r="Q36">
        <v>0</v>
      </c>
      <c r="R36">
        <v>6.5022398134511548</v>
      </c>
      <c r="S36">
        <v>8.0945759368836292</v>
      </c>
      <c r="T36">
        <v>0</v>
      </c>
      <c r="U36">
        <v>21.409195672247542</v>
      </c>
      <c r="V36">
        <v>3.8050735570469802</v>
      </c>
      <c r="W36">
        <v>9.8739582794307879</v>
      </c>
      <c r="X36">
        <v>30.174107913669058</v>
      </c>
      <c r="Y36">
        <v>0</v>
      </c>
      <c r="Z36">
        <v>2.01070584</v>
      </c>
      <c r="AA36">
        <v>0</v>
      </c>
      <c r="AB36">
        <v>8.0562165000000014</v>
      </c>
      <c r="AC36">
        <v>2.9697708320000005</v>
      </c>
      <c r="AD36">
        <v>5.5931399999999991</v>
      </c>
      <c r="AE36">
        <v>9.4472975999999989</v>
      </c>
      <c r="AF36">
        <v>2.7225252000000002</v>
      </c>
      <c r="AG36">
        <v>12.941906400000001</v>
      </c>
      <c r="AH36">
        <v>28.709649800000005</v>
      </c>
      <c r="AI36">
        <v>0</v>
      </c>
      <c r="AJ36">
        <v>0</v>
      </c>
      <c r="AK36">
        <v>16.039584359999999</v>
      </c>
      <c r="AL36">
        <v>0</v>
      </c>
      <c r="AM36">
        <v>0</v>
      </c>
      <c r="AN36">
        <v>0.63112331700000002</v>
      </c>
      <c r="AO36">
        <v>0.72159359999999984</v>
      </c>
      <c r="AP36">
        <v>1.7685485999999999</v>
      </c>
      <c r="AQ36">
        <v>10.361416</v>
      </c>
      <c r="AR36">
        <v>3.3870719999999994</v>
      </c>
      <c r="AS36">
        <v>7.5525446879999993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11.167712122053199</v>
      </c>
      <c r="BB36">
        <f t="shared" si="0"/>
        <v>275.18388995249143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4.6928682747962061</v>
      </c>
      <c r="L37">
        <v>0</v>
      </c>
      <c r="M37">
        <v>14.108857142857145</v>
      </c>
      <c r="N37">
        <v>36.245137500000006</v>
      </c>
      <c r="O37">
        <v>0</v>
      </c>
      <c r="P37">
        <v>38.532493247162151</v>
      </c>
      <c r="Q37">
        <v>0</v>
      </c>
      <c r="R37">
        <v>6.5022398134511548</v>
      </c>
      <c r="S37">
        <v>8.0945759368836292</v>
      </c>
      <c r="T37">
        <v>0</v>
      </c>
      <c r="U37">
        <v>21.409195672247542</v>
      </c>
      <c r="V37">
        <v>3.7252862745972251</v>
      </c>
      <c r="W37">
        <v>9.8739582794307879</v>
      </c>
      <c r="X37">
        <v>30.174107913669058</v>
      </c>
      <c r="Y37">
        <v>0</v>
      </c>
      <c r="Z37">
        <v>2.01070584</v>
      </c>
      <c r="AA37">
        <v>0</v>
      </c>
      <c r="AB37">
        <v>8.0562165000000014</v>
      </c>
      <c r="AC37">
        <v>0</v>
      </c>
      <c r="AD37">
        <v>5.5931399999999991</v>
      </c>
      <c r="AE37">
        <v>9.4472975999999989</v>
      </c>
      <c r="AF37">
        <v>2.7225252000000002</v>
      </c>
      <c r="AG37">
        <v>12.941906400000001</v>
      </c>
      <c r="AH37">
        <v>17.435010000000002</v>
      </c>
      <c r="AI37">
        <v>0</v>
      </c>
      <c r="AJ37">
        <v>0</v>
      </c>
      <c r="AK37">
        <v>16.039584359999999</v>
      </c>
      <c r="AL37">
        <v>0</v>
      </c>
      <c r="AM37">
        <v>0</v>
      </c>
      <c r="AN37">
        <v>0.63112331700000002</v>
      </c>
      <c r="AO37">
        <v>0.72159359999999984</v>
      </c>
      <c r="AP37">
        <v>1.7685485999999999</v>
      </c>
      <c r="AQ37">
        <v>4.6394399999999987</v>
      </c>
      <c r="AR37">
        <v>3.3870719999999994</v>
      </c>
      <c r="AS37">
        <v>4.1270735999999992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10.252318112752434</v>
      </c>
      <c r="BB37">
        <f t="shared" si="0"/>
        <v>252.62763895934251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4.6928682747962061</v>
      </c>
      <c r="L38">
        <v>0</v>
      </c>
      <c r="M38">
        <v>14.108857142857145</v>
      </c>
      <c r="N38">
        <v>36.245137500000006</v>
      </c>
      <c r="O38">
        <v>0</v>
      </c>
      <c r="P38">
        <v>38.532493247162151</v>
      </c>
      <c r="Q38">
        <v>0</v>
      </c>
      <c r="R38">
        <v>6.5022398134511548</v>
      </c>
      <c r="S38">
        <v>8.0945759368836292</v>
      </c>
      <c r="T38">
        <v>0</v>
      </c>
      <c r="U38">
        <v>21.409195672247542</v>
      </c>
      <c r="V38">
        <v>3.7252862745972251</v>
      </c>
      <c r="W38">
        <v>10.677630010791368</v>
      </c>
      <c r="X38">
        <v>30.174107913669058</v>
      </c>
      <c r="Y38">
        <v>0</v>
      </c>
      <c r="Z38">
        <v>2.01070584</v>
      </c>
      <c r="AA38">
        <v>0</v>
      </c>
      <c r="AB38">
        <v>8.0562165000000014</v>
      </c>
      <c r="AC38">
        <v>0</v>
      </c>
      <c r="AD38">
        <v>5.5931399999999991</v>
      </c>
      <c r="AE38">
        <v>9.4472975999999989</v>
      </c>
      <c r="AF38">
        <v>2.7225252000000002</v>
      </c>
      <c r="AG38">
        <v>12.941906400000001</v>
      </c>
      <c r="AH38">
        <v>5.8116700000000012</v>
      </c>
      <c r="AI38">
        <v>0</v>
      </c>
      <c r="AJ38">
        <v>0</v>
      </c>
      <c r="AK38">
        <v>16.039584359999999</v>
      </c>
      <c r="AL38">
        <v>0</v>
      </c>
      <c r="AM38">
        <v>0</v>
      </c>
      <c r="AN38">
        <v>0.63112331700000002</v>
      </c>
      <c r="AO38">
        <v>0.72159359999999984</v>
      </c>
      <c r="AP38">
        <v>1.7685485999999999</v>
      </c>
      <c r="AQ38">
        <v>4.6394399999999987</v>
      </c>
      <c r="AR38">
        <v>3.3870719999999994</v>
      </c>
      <c r="AS38">
        <v>4.1270735999999992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9.8303510226603876</v>
      </c>
      <c r="BB38">
        <f t="shared" si="0"/>
        <v>242.22993778079513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4.6928682747962061</v>
      </c>
      <c r="L39">
        <v>0</v>
      </c>
      <c r="M39">
        <v>14.108857142857145</v>
      </c>
      <c r="N39">
        <v>36.245137500000006</v>
      </c>
      <c r="O39">
        <v>0</v>
      </c>
      <c r="P39">
        <v>38.532493247162151</v>
      </c>
      <c r="Q39">
        <v>0</v>
      </c>
      <c r="R39">
        <v>6.5022398134511548</v>
      </c>
      <c r="S39">
        <v>8.0945759368836292</v>
      </c>
      <c r="T39">
        <v>0</v>
      </c>
      <c r="U39">
        <v>21.409195672247542</v>
      </c>
      <c r="V39">
        <v>3.7252862745972251</v>
      </c>
      <c r="W39">
        <v>10.677630010791368</v>
      </c>
      <c r="X39">
        <v>30.174107913669058</v>
      </c>
      <c r="Y39">
        <v>0</v>
      </c>
      <c r="Z39">
        <v>2.01070584</v>
      </c>
      <c r="AA39">
        <v>0</v>
      </c>
      <c r="AB39">
        <v>8.0562165000000014</v>
      </c>
      <c r="AC39">
        <v>0</v>
      </c>
      <c r="AD39">
        <v>5.5931399999999991</v>
      </c>
      <c r="AE39">
        <v>4.7236487999999994</v>
      </c>
      <c r="AF39">
        <v>0</v>
      </c>
      <c r="AG39">
        <v>12.941906400000001</v>
      </c>
      <c r="AH39">
        <v>5.8116700000000012</v>
      </c>
      <c r="AI39">
        <v>0</v>
      </c>
      <c r="AJ39">
        <v>0</v>
      </c>
      <c r="AK39">
        <v>16.039584359999999</v>
      </c>
      <c r="AL39">
        <v>0</v>
      </c>
      <c r="AM39">
        <v>0</v>
      </c>
      <c r="AN39">
        <v>0.63112331700000002</v>
      </c>
      <c r="AO39">
        <v>0.72159359999999984</v>
      </c>
      <c r="AP39">
        <v>1.7685485999999999</v>
      </c>
      <c r="AQ39">
        <v>0</v>
      </c>
      <c r="AR39">
        <v>12.193459199999999</v>
      </c>
      <c r="AS39">
        <v>3.3016588800000002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9.6702698806603902</v>
      </c>
      <c r="BB39">
        <f t="shared" si="0"/>
        <v>238.28537740279512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4.6928682747962061</v>
      </c>
      <c r="L40">
        <v>0</v>
      </c>
      <c r="M40">
        <v>14.108857142857145</v>
      </c>
      <c r="N40">
        <v>36.245137500000006</v>
      </c>
      <c r="O40">
        <v>0</v>
      </c>
      <c r="P40">
        <v>38.532493247162151</v>
      </c>
      <c r="Q40">
        <v>0</v>
      </c>
      <c r="R40">
        <v>6.5022398134511548</v>
      </c>
      <c r="S40">
        <v>8.0945759368836292</v>
      </c>
      <c r="T40">
        <v>0</v>
      </c>
      <c r="U40">
        <v>21.409195672247542</v>
      </c>
      <c r="V40">
        <v>3.7252862745972251</v>
      </c>
      <c r="W40">
        <v>10.677630010791368</v>
      </c>
      <c r="X40">
        <v>30.174107913669058</v>
      </c>
      <c r="Y40">
        <v>0</v>
      </c>
      <c r="Z40">
        <v>2.01070584</v>
      </c>
      <c r="AA40">
        <v>0</v>
      </c>
      <c r="AB40">
        <v>4.0076610000000006</v>
      </c>
      <c r="AC40">
        <v>0</v>
      </c>
      <c r="AD40">
        <v>5.5931399999999991</v>
      </c>
      <c r="AE40">
        <v>3.5033728600000007</v>
      </c>
      <c r="AF40">
        <v>0</v>
      </c>
      <c r="AG40">
        <v>12.941906400000001</v>
      </c>
      <c r="AH40">
        <v>5.1142695999999992</v>
      </c>
      <c r="AI40">
        <v>0</v>
      </c>
      <c r="AJ40">
        <v>0</v>
      </c>
      <c r="AK40">
        <v>16.039584359999999</v>
      </c>
      <c r="AL40">
        <v>0</v>
      </c>
      <c r="AM40">
        <v>0</v>
      </c>
      <c r="AN40">
        <v>0.63112331700000002</v>
      </c>
      <c r="AO40">
        <v>0.72159359999999984</v>
      </c>
      <c r="AP40">
        <v>1.7685485999999999</v>
      </c>
      <c r="AQ40">
        <v>0</v>
      </c>
      <c r="AR40">
        <v>12.193459199999999</v>
      </c>
      <c r="AS40">
        <v>3.3016588800000002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9.4375868090603898</v>
      </c>
      <c r="BB40">
        <f t="shared" si="0"/>
        <v>232.55182863439515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4.6928682747962061</v>
      </c>
      <c r="L41">
        <v>0</v>
      </c>
      <c r="M41">
        <v>14.108857142857145</v>
      </c>
      <c r="N41">
        <v>36.245137500000006</v>
      </c>
      <c r="O41">
        <v>0</v>
      </c>
      <c r="P41">
        <v>38.532493247162151</v>
      </c>
      <c r="Q41">
        <v>0</v>
      </c>
      <c r="R41">
        <v>6.5022398134511548</v>
      </c>
      <c r="S41">
        <v>8.0945759368836292</v>
      </c>
      <c r="T41">
        <v>0</v>
      </c>
      <c r="U41">
        <v>21.409195672247542</v>
      </c>
      <c r="V41">
        <v>3.7252862745972251</v>
      </c>
      <c r="W41">
        <v>10.677630010791368</v>
      </c>
      <c r="X41">
        <v>30.174107913669058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5.5931399999999991</v>
      </c>
      <c r="AE41">
        <v>0</v>
      </c>
      <c r="AF41">
        <v>0</v>
      </c>
      <c r="AG41">
        <v>12.941906400000001</v>
      </c>
      <c r="AH41">
        <v>0</v>
      </c>
      <c r="AI41">
        <v>0</v>
      </c>
      <c r="AJ41">
        <v>0</v>
      </c>
      <c r="AK41">
        <v>16.039584359999999</v>
      </c>
      <c r="AL41">
        <v>0</v>
      </c>
      <c r="AM41">
        <v>0</v>
      </c>
      <c r="AN41">
        <v>0.63112331700000002</v>
      </c>
      <c r="AO41">
        <v>0.72159359999999984</v>
      </c>
      <c r="AP41">
        <v>1.7685485999999999</v>
      </c>
      <c r="AQ41">
        <v>0</v>
      </c>
      <c r="AR41">
        <v>12.193459199999999</v>
      </c>
      <c r="AS41">
        <v>3.3016588800000002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8.9452000039603892</v>
      </c>
      <c r="BB41">
        <f t="shared" si="0"/>
        <v>220.41891197949511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4.6928682747962061</v>
      </c>
      <c r="L42">
        <v>0</v>
      </c>
      <c r="M42">
        <v>14.108857142857145</v>
      </c>
      <c r="N42">
        <v>36.245137500000006</v>
      </c>
      <c r="O42">
        <v>0</v>
      </c>
      <c r="P42">
        <v>38.532493247162151</v>
      </c>
      <c r="Q42">
        <v>0</v>
      </c>
      <c r="R42">
        <v>6.5022398134511548</v>
      </c>
      <c r="S42">
        <v>8.0945759368836292</v>
      </c>
      <c r="T42">
        <v>0</v>
      </c>
      <c r="U42">
        <v>21.409195672247542</v>
      </c>
      <c r="V42">
        <v>3.7252862745972251</v>
      </c>
      <c r="W42">
        <v>10.677630010791368</v>
      </c>
      <c r="X42">
        <v>30.174107913669058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5.5931399999999991</v>
      </c>
      <c r="AE42">
        <v>0</v>
      </c>
      <c r="AF42">
        <v>0</v>
      </c>
      <c r="AG42">
        <v>12.941906400000001</v>
      </c>
      <c r="AH42">
        <v>0</v>
      </c>
      <c r="AI42">
        <v>0</v>
      </c>
      <c r="AJ42">
        <v>0</v>
      </c>
      <c r="AK42">
        <v>16.039584359999999</v>
      </c>
      <c r="AL42">
        <v>0</v>
      </c>
      <c r="AM42">
        <v>0</v>
      </c>
      <c r="AN42">
        <v>0.63112331700000002</v>
      </c>
      <c r="AO42">
        <v>0.72159359999999984</v>
      </c>
      <c r="AP42">
        <v>1.7685485999999999</v>
      </c>
      <c r="AQ42">
        <v>0</v>
      </c>
      <c r="AR42">
        <v>3.3870719999999994</v>
      </c>
      <c r="AS42">
        <v>3.3016588800000002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8.6017509031603883</v>
      </c>
      <c r="BB42">
        <f t="shared" si="0"/>
        <v>211.95597388029509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4.6928682747962061</v>
      </c>
      <c r="L43">
        <v>0</v>
      </c>
      <c r="M43">
        <v>14.108857142857145</v>
      </c>
      <c r="N43">
        <v>36.245137500000006</v>
      </c>
      <c r="O43">
        <v>0</v>
      </c>
      <c r="P43">
        <v>38.532493247162151</v>
      </c>
      <c r="Q43">
        <v>0</v>
      </c>
      <c r="R43">
        <v>6.5011966126656864</v>
      </c>
      <c r="S43">
        <v>8.0945759368836292</v>
      </c>
      <c r="T43">
        <v>0</v>
      </c>
      <c r="U43">
        <v>21.409195672247542</v>
      </c>
      <c r="V43">
        <v>4.0330822644770956</v>
      </c>
      <c r="W43">
        <v>10.677630010791368</v>
      </c>
      <c r="X43">
        <v>30.174107913669058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5.5931399999999991</v>
      </c>
      <c r="AE43">
        <v>0</v>
      </c>
      <c r="AF43">
        <v>0</v>
      </c>
      <c r="AG43">
        <v>12.941906400000001</v>
      </c>
      <c r="AH43">
        <v>0</v>
      </c>
      <c r="AI43">
        <v>0</v>
      </c>
      <c r="AJ43">
        <v>0</v>
      </c>
      <c r="AK43">
        <v>16.039584359999999</v>
      </c>
      <c r="AL43">
        <v>0</v>
      </c>
      <c r="AM43">
        <v>0</v>
      </c>
      <c r="AN43">
        <v>0.63112331700000002</v>
      </c>
      <c r="AO43">
        <v>0.72159359999999984</v>
      </c>
      <c r="AP43">
        <v>1.7685485999999999</v>
      </c>
      <c r="AQ43">
        <v>0</v>
      </c>
      <c r="AR43">
        <v>3.3870719999999994</v>
      </c>
      <c r="AS43">
        <v>3.3016588800000002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8.5352965914223855</v>
      </c>
      <c r="BB43">
        <f t="shared" si="0"/>
        <v>210.31847514112746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4.6928682747962061</v>
      </c>
      <c r="L44">
        <v>0</v>
      </c>
      <c r="M44">
        <v>14.108857142857145</v>
      </c>
      <c r="N44">
        <v>36.245137500000006</v>
      </c>
      <c r="O44">
        <v>0</v>
      </c>
      <c r="P44">
        <v>38.532493247162151</v>
      </c>
      <c r="Q44">
        <v>0</v>
      </c>
      <c r="R44">
        <v>6.5011966126656864</v>
      </c>
      <c r="S44">
        <v>8.0945759368836292</v>
      </c>
      <c r="T44">
        <v>0</v>
      </c>
      <c r="U44">
        <v>21.409195672247542</v>
      </c>
      <c r="V44">
        <v>4.0330822644770956</v>
      </c>
      <c r="W44">
        <v>10.677630010791368</v>
      </c>
      <c r="X44">
        <v>30.174107913669058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5.5931399999999991</v>
      </c>
      <c r="AE44">
        <v>0</v>
      </c>
      <c r="AF44">
        <v>0</v>
      </c>
      <c r="AG44">
        <v>12.941906400000001</v>
      </c>
      <c r="AH44">
        <v>0</v>
      </c>
      <c r="AI44">
        <v>0</v>
      </c>
      <c r="AJ44">
        <v>0</v>
      </c>
      <c r="AK44">
        <v>16.039584359999999</v>
      </c>
      <c r="AL44">
        <v>0</v>
      </c>
      <c r="AM44">
        <v>0</v>
      </c>
      <c r="AN44">
        <v>0.63112331700000002</v>
      </c>
      <c r="AO44">
        <v>0.72159359999999984</v>
      </c>
      <c r="AP44">
        <v>1.7685485999999999</v>
      </c>
      <c r="AQ44">
        <v>0</v>
      </c>
      <c r="AR44">
        <v>3.3870719999999994</v>
      </c>
      <c r="AS44">
        <v>3.3016588800000002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8.5352965914223855</v>
      </c>
      <c r="BB44">
        <f t="shared" si="0"/>
        <v>210.31847514112746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4.6928682747962061</v>
      </c>
      <c r="L45">
        <v>0</v>
      </c>
      <c r="M45">
        <v>14.108857142857145</v>
      </c>
      <c r="N45">
        <v>36.245137500000006</v>
      </c>
      <c r="O45">
        <v>0</v>
      </c>
      <c r="P45">
        <v>38.532493247162151</v>
      </c>
      <c r="Q45">
        <v>0</v>
      </c>
      <c r="R45">
        <v>6.5011966126656864</v>
      </c>
      <c r="S45">
        <v>8.0945759368836292</v>
      </c>
      <c r="T45">
        <v>0</v>
      </c>
      <c r="U45">
        <v>21.409195672247542</v>
      </c>
      <c r="V45">
        <v>4.0330200967184808</v>
      </c>
      <c r="W45">
        <v>10.677630010791368</v>
      </c>
      <c r="X45">
        <v>30.174107913669058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5.5931399999999991</v>
      </c>
      <c r="AE45">
        <v>0</v>
      </c>
      <c r="AF45">
        <v>0</v>
      </c>
      <c r="AG45">
        <v>12.941906400000001</v>
      </c>
      <c r="AH45">
        <v>0</v>
      </c>
      <c r="AI45">
        <v>0</v>
      </c>
      <c r="AJ45">
        <v>0</v>
      </c>
      <c r="AK45">
        <v>16.039584359999999</v>
      </c>
      <c r="AL45">
        <v>0</v>
      </c>
      <c r="AM45">
        <v>0</v>
      </c>
      <c r="AN45">
        <v>0.63112331700000002</v>
      </c>
      <c r="AO45">
        <v>0.72159359999999984</v>
      </c>
      <c r="AP45">
        <v>1.7685485999999999</v>
      </c>
      <c r="AQ45">
        <v>0</v>
      </c>
      <c r="AR45">
        <v>4.4031935999999998</v>
      </c>
      <c r="AS45">
        <v>3.3016588800000002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8.5749228586610595</v>
      </c>
      <c r="BB45">
        <f t="shared" si="0"/>
        <v>211.2949083061302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4.6928682747962061</v>
      </c>
      <c r="L46">
        <v>0</v>
      </c>
      <c r="M46">
        <v>14.108857142857145</v>
      </c>
      <c r="N46">
        <v>36.245137500000006</v>
      </c>
      <c r="O46">
        <v>0</v>
      </c>
      <c r="P46">
        <v>38.532493247162151</v>
      </c>
      <c r="Q46">
        <v>0</v>
      </c>
      <c r="R46">
        <v>6.5011966126656864</v>
      </c>
      <c r="S46">
        <v>8.0945759368836292</v>
      </c>
      <c r="T46">
        <v>0</v>
      </c>
      <c r="U46">
        <v>21.409195672247542</v>
      </c>
      <c r="V46">
        <v>4.0330200967184808</v>
      </c>
      <c r="W46">
        <v>10.677630010791368</v>
      </c>
      <c r="X46">
        <v>30.174107913669058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2.4317999999999995</v>
      </c>
      <c r="AE46">
        <v>0</v>
      </c>
      <c r="AF46">
        <v>0</v>
      </c>
      <c r="AG46">
        <v>12.941906400000001</v>
      </c>
      <c r="AH46">
        <v>0</v>
      </c>
      <c r="AI46">
        <v>0</v>
      </c>
      <c r="AJ46">
        <v>0</v>
      </c>
      <c r="AK46">
        <v>16.039584359999999</v>
      </c>
      <c r="AL46">
        <v>0</v>
      </c>
      <c r="AM46">
        <v>0</v>
      </c>
      <c r="AN46">
        <v>0.63112331700000002</v>
      </c>
      <c r="AO46">
        <v>0.72159359999999984</v>
      </c>
      <c r="AP46">
        <v>1.7685485999999999</v>
      </c>
      <c r="AQ46">
        <v>0</v>
      </c>
      <c r="AR46">
        <v>4.4031935999999998</v>
      </c>
      <c r="AS46">
        <v>3.3016588800000002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8.4516306586610579</v>
      </c>
      <c r="BB46">
        <f t="shared" si="0"/>
        <v>208.25686050613021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4.6928682747962061</v>
      </c>
      <c r="L47">
        <v>0</v>
      </c>
      <c r="M47">
        <v>14.108857142857145</v>
      </c>
      <c r="N47">
        <v>36.245137500000006</v>
      </c>
      <c r="O47">
        <v>0</v>
      </c>
      <c r="P47">
        <v>38.532493247162151</v>
      </c>
      <c r="Q47">
        <v>0</v>
      </c>
      <c r="R47">
        <v>6.5011966126656864</v>
      </c>
      <c r="S47">
        <v>8.0945759368836292</v>
      </c>
      <c r="T47">
        <v>0</v>
      </c>
      <c r="U47">
        <v>20.988042717619496</v>
      </c>
      <c r="V47">
        <v>4.0020806471095769</v>
      </c>
      <c r="W47">
        <v>10.677630010791368</v>
      </c>
      <c r="X47">
        <v>30.174107913669058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12.941906400000001</v>
      </c>
      <c r="AH47">
        <v>0</v>
      </c>
      <c r="AI47">
        <v>0</v>
      </c>
      <c r="AJ47">
        <v>0</v>
      </c>
      <c r="AK47">
        <v>16.039584359999999</v>
      </c>
      <c r="AL47">
        <v>0</v>
      </c>
      <c r="AM47">
        <v>0</v>
      </c>
      <c r="AN47">
        <v>0.63112331700000002</v>
      </c>
      <c r="AO47">
        <v>0.72159359999999984</v>
      </c>
      <c r="AP47">
        <v>1.7685485999999999</v>
      </c>
      <c r="AQ47">
        <v>0</v>
      </c>
      <c r="AR47">
        <v>4.4031935999999998</v>
      </c>
      <c r="AS47">
        <v>3.3016588800000002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8.3391588577432056</v>
      </c>
      <c r="BB47">
        <f t="shared" si="0"/>
        <v>205.48543990281112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4.6928682747962061</v>
      </c>
      <c r="L48">
        <v>0</v>
      </c>
      <c r="M48">
        <v>14.108857142857145</v>
      </c>
      <c r="N48">
        <v>36.245137500000006</v>
      </c>
      <c r="O48">
        <v>0</v>
      </c>
      <c r="P48">
        <v>38.532493247162151</v>
      </c>
      <c r="Q48">
        <v>0</v>
      </c>
      <c r="R48">
        <v>6.5011966126656864</v>
      </c>
      <c r="S48">
        <v>8.0945759368836292</v>
      </c>
      <c r="T48">
        <v>0</v>
      </c>
      <c r="U48">
        <v>20.988042717619496</v>
      </c>
      <c r="V48">
        <v>4.0020806471095769</v>
      </c>
      <c r="W48">
        <v>10.677630010791368</v>
      </c>
      <c r="X48">
        <v>30.174107913669058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12.941906400000001</v>
      </c>
      <c r="AH48">
        <v>0</v>
      </c>
      <c r="AI48">
        <v>0</v>
      </c>
      <c r="AJ48">
        <v>0</v>
      </c>
      <c r="AK48">
        <v>16.039584359999999</v>
      </c>
      <c r="AL48">
        <v>0</v>
      </c>
      <c r="AM48">
        <v>0</v>
      </c>
      <c r="AN48">
        <v>0.63112331700000002</v>
      </c>
      <c r="AO48">
        <v>0.72159359999999984</v>
      </c>
      <c r="AP48">
        <v>1.7685485999999999</v>
      </c>
      <c r="AQ48">
        <v>0</v>
      </c>
      <c r="AR48">
        <v>4.4031935999999998</v>
      </c>
      <c r="AS48">
        <v>3.3016588800000002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8.3391588577432056</v>
      </c>
      <c r="BB48">
        <f t="shared" si="0"/>
        <v>205.48543990281112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4.6928682747962061</v>
      </c>
      <c r="L49">
        <v>0</v>
      </c>
      <c r="M49">
        <v>14.108857142857145</v>
      </c>
      <c r="N49">
        <v>36.245137500000006</v>
      </c>
      <c r="O49">
        <v>0</v>
      </c>
      <c r="P49">
        <v>38.532493247162151</v>
      </c>
      <c r="Q49">
        <v>0</v>
      </c>
      <c r="R49">
        <v>6.5011966126656864</v>
      </c>
      <c r="S49">
        <v>8.0945759368836292</v>
      </c>
      <c r="T49">
        <v>0</v>
      </c>
      <c r="U49">
        <v>20.988042717619496</v>
      </c>
      <c r="V49">
        <v>4.0020806471095769</v>
      </c>
      <c r="W49">
        <v>11.919907913669062</v>
      </c>
      <c r="X49">
        <v>30.174107913669058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12.941906400000001</v>
      </c>
      <c r="AH49">
        <v>0</v>
      </c>
      <c r="AI49">
        <v>0</v>
      </c>
      <c r="AJ49">
        <v>0</v>
      </c>
      <c r="AK49">
        <v>16.039584359999999</v>
      </c>
      <c r="AL49">
        <v>0</v>
      </c>
      <c r="AM49">
        <v>0</v>
      </c>
      <c r="AN49">
        <v>0.63112331700000002</v>
      </c>
      <c r="AO49">
        <v>0.72159359999999984</v>
      </c>
      <c r="AP49">
        <v>1.7685485999999999</v>
      </c>
      <c r="AQ49">
        <v>0</v>
      </c>
      <c r="AR49">
        <v>4.4031935999999998</v>
      </c>
      <c r="AS49">
        <v>3.3016588800000002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8.3876077235705413</v>
      </c>
      <c r="BB49">
        <f t="shared" si="0"/>
        <v>206.67926893986146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4.6928682747962061</v>
      </c>
      <c r="L50">
        <v>0</v>
      </c>
      <c r="M50">
        <v>14.108857142857145</v>
      </c>
      <c r="N50">
        <v>36.245137500000006</v>
      </c>
      <c r="O50">
        <v>0</v>
      </c>
      <c r="P50">
        <v>38.532493247162151</v>
      </c>
      <c r="Q50">
        <v>0</v>
      </c>
      <c r="R50">
        <v>6.5011966126656864</v>
      </c>
      <c r="S50">
        <v>8.0945759368836292</v>
      </c>
      <c r="T50">
        <v>0</v>
      </c>
      <c r="U50">
        <v>20.988042717619496</v>
      </c>
      <c r="V50">
        <v>4.0020806471095769</v>
      </c>
      <c r="W50">
        <v>11.919907913669062</v>
      </c>
      <c r="X50">
        <v>30.174107913669058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12.941906400000001</v>
      </c>
      <c r="AH50">
        <v>0</v>
      </c>
      <c r="AI50">
        <v>0</v>
      </c>
      <c r="AJ50">
        <v>0</v>
      </c>
      <c r="AK50">
        <v>16.039584359999999</v>
      </c>
      <c r="AL50">
        <v>0</v>
      </c>
      <c r="AM50">
        <v>0</v>
      </c>
      <c r="AN50">
        <v>0.63112331700000002</v>
      </c>
      <c r="AO50">
        <v>0.72159359999999984</v>
      </c>
      <c r="AP50">
        <v>1.7685485999999999</v>
      </c>
      <c r="AQ50">
        <v>0</v>
      </c>
      <c r="AR50">
        <v>4.4031935999999998</v>
      </c>
      <c r="AS50">
        <v>3.3016588800000002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8.3876077235705413</v>
      </c>
      <c r="BB50">
        <f t="shared" si="0"/>
        <v>206.67926893986146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4.6928739252239469</v>
      </c>
      <c r="L51">
        <v>0</v>
      </c>
      <c r="M51">
        <v>14.108857142857145</v>
      </c>
      <c r="N51">
        <v>36.245137500000006</v>
      </c>
      <c r="O51">
        <v>0</v>
      </c>
      <c r="P51">
        <v>38.532493247162151</v>
      </c>
      <c r="Q51">
        <v>0</v>
      </c>
      <c r="R51">
        <v>6.5011966126656864</v>
      </c>
      <c r="S51">
        <v>8.0945759368836292</v>
      </c>
      <c r="T51">
        <v>0</v>
      </c>
      <c r="U51">
        <v>20.988042717619496</v>
      </c>
      <c r="V51">
        <v>5.566284370347395</v>
      </c>
      <c r="W51">
        <v>12.111186708860759</v>
      </c>
      <c r="X51">
        <v>30.174107913669058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12.941906400000001</v>
      </c>
      <c r="AH51">
        <v>0</v>
      </c>
      <c r="AI51">
        <v>0</v>
      </c>
      <c r="AJ51">
        <v>0</v>
      </c>
      <c r="AK51">
        <v>16.039584359999999</v>
      </c>
      <c r="AL51">
        <v>0</v>
      </c>
      <c r="AM51">
        <v>0</v>
      </c>
      <c r="AN51">
        <v>0.63112331700000002</v>
      </c>
      <c r="AO51">
        <v>0.72159359999999984</v>
      </c>
      <c r="AP51">
        <v>1.7685485999999999</v>
      </c>
      <c r="AQ51">
        <v>0</v>
      </c>
      <c r="AR51">
        <v>4.4031935999999998</v>
      </c>
      <c r="AS51">
        <v>3.3016588800000002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8.4560718960440315</v>
      </c>
      <c r="BB51">
        <f t="shared" si="0"/>
        <v>208.36629293624526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4.6928739252239469</v>
      </c>
      <c r="L52">
        <v>0</v>
      </c>
      <c r="M52">
        <v>14.108857142857145</v>
      </c>
      <c r="N52">
        <v>36.245137500000006</v>
      </c>
      <c r="O52">
        <v>0</v>
      </c>
      <c r="P52">
        <v>38.532493247162151</v>
      </c>
      <c r="Q52">
        <v>0</v>
      </c>
      <c r="R52">
        <v>6.5011966126656864</v>
      </c>
      <c r="S52">
        <v>8.0945759368836292</v>
      </c>
      <c r="T52">
        <v>0</v>
      </c>
      <c r="U52">
        <v>20.988042717619496</v>
      </c>
      <c r="V52">
        <v>5.566284370347395</v>
      </c>
      <c r="W52">
        <v>12.111186708860759</v>
      </c>
      <c r="X52">
        <v>30.174107913669058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12.941906400000001</v>
      </c>
      <c r="AH52">
        <v>0</v>
      </c>
      <c r="AI52">
        <v>0</v>
      </c>
      <c r="AJ52">
        <v>0</v>
      </c>
      <c r="AK52">
        <v>16.039584359999999</v>
      </c>
      <c r="AL52">
        <v>0</v>
      </c>
      <c r="AM52">
        <v>0</v>
      </c>
      <c r="AN52">
        <v>0.63112331700000002</v>
      </c>
      <c r="AO52">
        <v>0.72159359999999984</v>
      </c>
      <c r="AP52">
        <v>1.7685485999999999</v>
      </c>
      <c r="AQ52">
        <v>0</v>
      </c>
      <c r="AR52">
        <v>4.4031935999999998</v>
      </c>
      <c r="AS52">
        <v>3.3016588800000002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8.4560718960440315</v>
      </c>
      <c r="BB52">
        <f t="shared" si="0"/>
        <v>208.36629293624526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4.6928739252239469</v>
      </c>
      <c r="L53">
        <v>0</v>
      </c>
      <c r="M53">
        <v>14.108857142857145</v>
      </c>
      <c r="N53">
        <v>36.245137500000006</v>
      </c>
      <c r="O53">
        <v>0</v>
      </c>
      <c r="P53">
        <v>37.308077656767907</v>
      </c>
      <c r="Q53">
        <v>0</v>
      </c>
      <c r="R53">
        <v>6.5011966126656864</v>
      </c>
      <c r="S53">
        <v>8.0945759368836292</v>
      </c>
      <c r="T53">
        <v>0</v>
      </c>
      <c r="U53">
        <v>20.988042717619496</v>
      </c>
      <c r="V53">
        <v>5.5633625885643259</v>
      </c>
      <c r="W53">
        <v>12.111186708860759</v>
      </c>
      <c r="X53">
        <v>30.174107913669058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12.941906400000001</v>
      </c>
      <c r="AH53">
        <v>0</v>
      </c>
      <c r="AI53">
        <v>0</v>
      </c>
      <c r="AJ53">
        <v>0</v>
      </c>
      <c r="AK53">
        <v>16.039584359999999</v>
      </c>
      <c r="AL53">
        <v>0</v>
      </c>
      <c r="AM53">
        <v>0</v>
      </c>
      <c r="AN53">
        <v>0.63112331700000002</v>
      </c>
      <c r="AO53">
        <v>0.72159359999999984</v>
      </c>
      <c r="AP53">
        <v>1.7685485999999999</v>
      </c>
      <c r="AQ53">
        <v>0</v>
      </c>
      <c r="AR53">
        <v>6.7741439999999988</v>
      </c>
      <c r="AS53">
        <v>3.3016588800000002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8.5006728043537301</v>
      </c>
      <c r="BB53">
        <f t="shared" si="0"/>
        <v>209.46530505575819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4.6928739252239469</v>
      </c>
      <c r="L54">
        <v>0</v>
      </c>
      <c r="M54">
        <v>14.108857142857145</v>
      </c>
      <c r="N54">
        <v>36.245137500000006</v>
      </c>
      <c r="O54">
        <v>0</v>
      </c>
      <c r="P54">
        <v>37.308077656767907</v>
      </c>
      <c r="Q54">
        <v>0</v>
      </c>
      <c r="R54">
        <v>6.5002403846153847</v>
      </c>
      <c r="S54">
        <v>8.0955532281205169</v>
      </c>
      <c r="T54">
        <v>0</v>
      </c>
      <c r="U54">
        <v>20.988042717619496</v>
      </c>
      <c r="V54">
        <v>5.5645275980015363</v>
      </c>
      <c r="W54">
        <v>12.289148571428571</v>
      </c>
      <c r="X54">
        <v>30.174107913669058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12.941906400000001</v>
      </c>
      <c r="AH54">
        <v>0</v>
      </c>
      <c r="AI54">
        <v>0</v>
      </c>
      <c r="AJ54">
        <v>0</v>
      </c>
      <c r="AK54">
        <v>16.039584359999999</v>
      </c>
      <c r="AL54">
        <v>0</v>
      </c>
      <c r="AM54">
        <v>0</v>
      </c>
      <c r="AN54">
        <v>0.63112331700000002</v>
      </c>
      <c r="AO54">
        <v>0.72159359999999984</v>
      </c>
      <c r="AP54">
        <v>1.7685485999999999</v>
      </c>
      <c r="AQ54">
        <v>0</v>
      </c>
      <c r="AR54">
        <v>6.7741439999999988</v>
      </c>
      <c r="AS54">
        <v>3.3016588800000002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8.5076596286328723</v>
      </c>
      <c r="BB54">
        <f t="shared" si="0"/>
        <v>209.63746616667069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14.108857142857145</v>
      </c>
      <c r="N55">
        <v>36.245137500000006</v>
      </c>
      <c r="O55">
        <v>0</v>
      </c>
      <c r="P55">
        <v>34.937692548796129</v>
      </c>
      <c r="Q55">
        <v>0</v>
      </c>
      <c r="R55">
        <v>6.5002403846153847</v>
      </c>
      <c r="S55">
        <v>8.0955532281205169</v>
      </c>
      <c r="T55">
        <v>0</v>
      </c>
      <c r="U55">
        <v>20.988042717619496</v>
      </c>
      <c r="V55">
        <v>5.5645275980015363</v>
      </c>
      <c r="W55">
        <v>12.662690194101335</v>
      </c>
      <c r="X55">
        <v>30.174107913669058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12.941906400000001</v>
      </c>
      <c r="AH55">
        <v>0</v>
      </c>
      <c r="AI55">
        <v>0</v>
      </c>
      <c r="AJ55">
        <v>0</v>
      </c>
      <c r="AK55">
        <v>16.039584359999999</v>
      </c>
      <c r="AL55">
        <v>0</v>
      </c>
      <c r="AM55">
        <v>0</v>
      </c>
      <c r="AN55">
        <v>0.63112331700000002</v>
      </c>
      <c r="AO55">
        <v>1.0823904</v>
      </c>
      <c r="AP55">
        <v>1.7685485999999999</v>
      </c>
      <c r="AQ55">
        <v>0</v>
      </c>
      <c r="AR55">
        <v>6.7741439999999988</v>
      </c>
      <c r="AS55">
        <v>3.5080125600000001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8.268879705542199</v>
      </c>
      <c r="BB55">
        <f t="shared" si="0"/>
        <v>203.7536791592384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14.108857142857145</v>
      </c>
      <c r="N56">
        <v>36.245137500000006</v>
      </c>
      <c r="O56">
        <v>0</v>
      </c>
      <c r="P56">
        <v>34.937692548796129</v>
      </c>
      <c r="Q56">
        <v>0</v>
      </c>
      <c r="R56">
        <v>6.5002403846153847</v>
      </c>
      <c r="S56">
        <v>8.0955532281205169</v>
      </c>
      <c r="T56">
        <v>0</v>
      </c>
      <c r="U56">
        <v>20.988042717619496</v>
      </c>
      <c r="V56">
        <v>5.5645275980015363</v>
      </c>
      <c r="W56">
        <v>13.03850156087409</v>
      </c>
      <c r="X56">
        <v>30.174107913669058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12.941906400000001</v>
      </c>
      <c r="AH56">
        <v>0</v>
      </c>
      <c r="AI56">
        <v>0</v>
      </c>
      <c r="AJ56">
        <v>0</v>
      </c>
      <c r="AK56">
        <v>16.039584359999999</v>
      </c>
      <c r="AL56">
        <v>0</v>
      </c>
      <c r="AM56">
        <v>0</v>
      </c>
      <c r="AN56">
        <v>0.63112331700000002</v>
      </c>
      <c r="AO56">
        <v>1.0823904</v>
      </c>
      <c r="AP56">
        <v>1.7685485999999999</v>
      </c>
      <c r="AQ56">
        <v>0</v>
      </c>
      <c r="AR56">
        <v>6.7741439999999988</v>
      </c>
      <c r="AS56">
        <v>3.5080125600000001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8.2835363488463365</v>
      </c>
      <c r="BB56">
        <f t="shared" si="0"/>
        <v>204.11483388270702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14.108857142857145</v>
      </c>
      <c r="N57">
        <v>36.245137500000006</v>
      </c>
      <c r="O57">
        <v>0</v>
      </c>
      <c r="P57">
        <v>34.937692548796129</v>
      </c>
      <c r="Q57">
        <v>0</v>
      </c>
      <c r="R57">
        <v>6.5002403846153847</v>
      </c>
      <c r="S57">
        <v>8.0955532281205169</v>
      </c>
      <c r="T57">
        <v>0</v>
      </c>
      <c r="U57">
        <v>20.988042717619496</v>
      </c>
      <c r="V57">
        <v>5.5645275980015363</v>
      </c>
      <c r="W57">
        <v>13.412965714285717</v>
      </c>
      <c r="X57">
        <v>30.174107913669058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12.941906400000001</v>
      </c>
      <c r="AH57">
        <v>0</v>
      </c>
      <c r="AI57">
        <v>0</v>
      </c>
      <c r="AJ57">
        <v>0</v>
      </c>
      <c r="AK57">
        <v>16.039584359999999</v>
      </c>
      <c r="AL57">
        <v>0</v>
      </c>
      <c r="AM57">
        <v>0</v>
      </c>
      <c r="AN57">
        <v>0.63112331700000002</v>
      </c>
      <c r="AO57">
        <v>1.0823904</v>
      </c>
      <c r="AP57">
        <v>1.7685485999999999</v>
      </c>
      <c r="AQ57">
        <v>0</v>
      </c>
      <c r="AR57">
        <v>3.3870719999999994</v>
      </c>
      <c r="AS57">
        <v>3.3016588800000002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8.1579966652293887</v>
      </c>
      <c r="BB57">
        <f t="shared" si="0"/>
        <v>201.02141203973557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4.6928739252239469</v>
      </c>
      <c r="L58">
        <v>0</v>
      </c>
      <c r="M58">
        <v>14.108857142857145</v>
      </c>
      <c r="N58">
        <v>36.245137500000006</v>
      </c>
      <c r="O58">
        <v>0</v>
      </c>
      <c r="P58">
        <v>34.937692548796129</v>
      </c>
      <c r="Q58">
        <v>0</v>
      </c>
      <c r="R58">
        <v>6.5011966126656864</v>
      </c>
      <c r="S58">
        <v>8.0945759368836292</v>
      </c>
      <c r="T58">
        <v>0</v>
      </c>
      <c r="U58">
        <v>20.988042717619496</v>
      </c>
      <c r="V58">
        <v>5.5633625885643259</v>
      </c>
      <c r="W58">
        <v>13.776101922631456</v>
      </c>
      <c r="X58">
        <v>30.174107913669058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12.941906400000001</v>
      </c>
      <c r="AH58">
        <v>0</v>
      </c>
      <c r="AI58">
        <v>0</v>
      </c>
      <c r="AJ58">
        <v>0</v>
      </c>
      <c r="AK58">
        <v>16.039584359999999</v>
      </c>
      <c r="AL58">
        <v>0</v>
      </c>
      <c r="AM58">
        <v>0</v>
      </c>
      <c r="AN58">
        <v>0.63112331700000002</v>
      </c>
      <c r="AO58">
        <v>1.0823904</v>
      </c>
      <c r="AP58">
        <v>1.7685485999999999</v>
      </c>
      <c r="AQ58">
        <v>0</v>
      </c>
      <c r="AR58">
        <v>3.3870719999999994</v>
      </c>
      <c r="AS58">
        <v>3.3016588800000002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8.3551347456799032</v>
      </c>
      <c r="BB58">
        <f t="shared" si="0"/>
        <v>205.87909802023094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4.6928739252239469</v>
      </c>
      <c r="L59">
        <v>0</v>
      </c>
      <c r="M59">
        <v>14.108857142857145</v>
      </c>
      <c r="N59">
        <v>36.245137500000006</v>
      </c>
      <c r="O59">
        <v>0</v>
      </c>
      <c r="P59">
        <v>34.937692548796129</v>
      </c>
      <c r="Q59">
        <v>0</v>
      </c>
      <c r="R59">
        <v>6.5011966126656864</v>
      </c>
      <c r="S59">
        <v>8.0945759368836292</v>
      </c>
      <c r="T59">
        <v>0</v>
      </c>
      <c r="U59">
        <v>20.988042717619496</v>
      </c>
      <c r="V59">
        <v>5.5633625885643259</v>
      </c>
      <c r="W59">
        <v>14.235017142857142</v>
      </c>
      <c r="X59">
        <v>30.174107913669058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12.941906400000001</v>
      </c>
      <c r="AH59">
        <v>0</v>
      </c>
      <c r="AI59">
        <v>0</v>
      </c>
      <c r="AJ59">
        <v>0</v>
      </c>
      <c r="AK59">
        <v>16.039584359999999</v>
      </c>
      <c r="AL59">
        <v>0</v>
      </c>
      <c r="AM59">
        <v>0</v>
      </c>
      <c r="AN59">
        <v>0.63112331700000002</v>
      </c>
      <c r="AO59">
        <v>1.0823904</v>
      </c>
      <c r="AP59">
        <v>1.7685485999999999</v>
      </c>
      <c r="AQ59">
        <v>0</v>
      </c>
      <c r="AR59">
        <v>3.3870719999999994</v>
      </c>
      <c r="AS59">
        <v>3.3016588800000002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8.373032402453271</v>
      </c>
      <c r="BB59">
        <f t="shared" si="0"/>
        <v>206.32011558368325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4.6928739252239469</v>
      </c>
      <c r="L60">
        <v>0</v>
      </c>
      <c r="M60">
        <v>14.108857142857145</v>
      </c>
      <c r="N60">
        <v>36.245137500000006</v>
      </c>
      <c r="O60">
        <v>0</v>
      </c>
      <c r="P60">
        <v>34.937692548796129</v>
      </c>
      <c r="Q60">
        <v>0</v>
      </c>
      <c r="R60">
        <v>6.5011966126656864</v>
      </c>
      <c r="S60">
        <v>8.0945759368836292</v>
      </c>
      <c r="T60">
        <v>0</v>
      </c>
      <c r="U60">
        <v>20.988042717619496</v>
      </c>
      <c r="V60">
        <v>5.5633625885643259</v>
      </c>
      <c r="W60">
        <v>14.235017142857142</v>
      </c>
      <c r="X60">
        <v>30.174107913669058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12.941906400000001</v>
      </c>
      <c r="AH60">
        <v>0</v>
      </c>
      <c r="AI60">
        <v>0</v>
      </c>
      <c r="AJ60">
        <v>0</v>
      </c>
      <c r="AK60">
        <v>16.039584359999999</v>
      </c>
      <c r="AL60">
        <v>0</v>
      </c>
      <c r="AM60">
        <v>0</v>
      </c>
      <c r="AN60">
        <v>0.63112331700000002</v>
      </c>
      <c r="AO60">
        <v>1.0823904</v>
      </c>
      <c r="AP60">
        <v>1.7685485999999999</v>
      </c>
      <c r="AQ60">
        <v>0</v>
      </c>
      <c r="AR60">
        <v>3.3870719999999994</v>
      </c>
      <c r="AS60">
        <v>3.3016588800000002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8.373032402453271</v>
      </c>
      <c r="BB60">
        <f t="shared" si="0"/>
        <v>206.32011558368325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4.6926901595583326</v>
      </c>
      <c r="L61">
        <v>0</v>
      </c>
      <c r="M61">
        <v>14.108857142857145</v>
      </c>
      <c r="N61">
        <v>36.245137500000006</v>
      </c>
      <c r="O61">
        <v>0</v>
      </c>
      <c r="P61">
        <v>34.937692548796129</v>
      </c>
      <c r="Q61">
        <v>0</v>
      </c>
      <c r="R61">
        <v>6.5011966126656864</v>
      </c>
      <c r="S61">
        <v>8.0945759368836292</v>
      </c>
      <c r="T61">
        <v>0</v>
      </c>
      <c r="U61">
        <v>21.409195672247542</v>
      </c>
      <c r="V61">
        <v>5.5633625885643259</v>
      </c>
      <c r="W61">
        <v>14.235017142857142</v>
      </c>
      <c r="X61">
        <v>30.174107913669058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12.941906400000001</v>
      </c>
      <c r="AH61">
        <v>0</v>
      </c>
      <c r="AI61">
        <v>0</v>
      </c>
      <c r="AJ61">
        <v>0</v>
      </c>
      <c r="AK61">
        <v>16.039584359999999</v>
      </c>
      <c r="AL61">
        <v>0</v>
      </c>
      <c r="AM61">
        <v>0</v>
      </c>
      <c r="AN61">
        <v>0.63112331700000002</v>
      </c>
      <c r="AO61">
        <v>1.0823904</v>
      </c>
      <c r="AP61">
        <v>1.7685485999999999</v>
      </c>
      <c r="AQ61">
        <v>0</v>
      </c>
      <c r="AR61">
        <v>3.3870719999999994</v>
      </c>
      <c r="AS61">
        <v>3.3016588800000002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8.389450201206353</v>
      </c>
      <c r="BB61">
        <f t="shared" si="0"/>
        <v>206.7246669738926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4.6926901595583326</v>
      </c>
      <c r="L62">
        <v>0</v>
      </c>
      <c r="M62">
        <v>14.108857142857145</v>
      </c>
      <c r="N62">
        <v>36.245137500000006</v>
      </c>
      <c r="O62">
        <v>0</v>
      </c>
      <c r="P62">
        <v>34.937692548796129</v>
      </c>
      <c r="Q62">
        <v>0</v>
      </c>
      <c r="R62">
        <v>6.5011966126656864</v>
      </c>
      <c r="S62">
        <v>8.0945759368836292</v>
      </c>
      <c r="T62">
        <v>0</v>
      </c>
      <c r="U62">
        <v>21.409195672247542</v>
      </c>
      <c r="V62">
        <v>5.5633625885643259</v>
      </c>
      <c r="W62">
        <v>14.235017142857142</v>
      </c>
      <c r="X62">
        <v>30.174107913669058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12.941906400000001</v>
      </c>
      <c r="AH62">
        <v>0</v>
      </c>
      <c r="AI62">
        <v>0</v>
      </c>
      <c r="AJ62">
        <v>0</v>
      </c>
      <c r="AK62">
        <v>16.039584359999999</v>
      </c>
      <c r="AL62">
        <v>0</v>
      </c>
      <c r="AM62">
        <v>0</v>
      </c>
      <c r="AN62">
        <v>0.63112331700000002</v>
      </c>
      <c r="AO62">
        <v>1.0823904</v>
      </c>
      <c r="AP62">
        <v>1.7685485999999999</v>
      </c>
      <c r="AQ62">
        <v>0</v>
      </c>
      <c r="AR62">
        <v>3.3870719999999994</v>
      </c>
      <c r="AS62">
        <v>3.3016588800000002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8.389450201206353</v>
      </c>
      <c r="BB62">
        <f t="shared" si="0"/>
        <v>206.7246669738926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4.6926901595583326</v>
      </c>
      <c r="L63">
        <v>0</v>
      </c>
      <c r="M63">
        <v>14.108857142857145</v>
      </c>
      <c r="N63">
        <v>36.245137500000006</v>
      </c>
      <c r="O63">
        <v>0</v>
      </c>
      <c r="P63">
        <v>39.280861438439658</v>
      </c>
      <c r="Q63">
        <v>0</v>
      </c>
      <c r="R63">
        <v>6.5011966126656864</v>
      </c>
      <c r="S63">
        <v>8.0945759368836292</v>
      </c>
      <c r="T63">
        <v>0</v>
      </c>
      <c r="U63">
        <v>20.853261868300148</v>
      </c>
      <c r="V63">
        <v>5.5633625885643259</v>
      </c>
      <c r="W63">
        <v>14.235017142857142</v>
      </c>
      <c r="X63">
        <v>30.174107913669058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12.941906400000001</v>
      </c>
      <c r="AH63">
        <v>0</v>
      </c>
      <c r="AI63">
        <v>0</v>
      </c>
      <c r="AJ63">
        <v>0</v>
      </c>
      <c r="AK63">
        <v>16.039584359999999</v>
      </c>
      <c r="AL63">
        <v>0</v>
      </c>
      <c r="AM63">
        <v>0</v>
      </c>
      <c r="AN63">
        <v>0.63112331700000002</v>
      </c>
      <c r="AO63">
        <v>1.0823904</v>
      </c>
      <c r="AP63">
        <v>1.7685485999999999</v>
      </c>
      <c r="AQ63">
        <v>0</v>
      </c>
      <c r="AR63">
        <v>3.3870719999999994</v>
      </c>
      <c r="AS63">
        <v>3.3016588800000002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8.5371523695485028</v>
      </c>
      <c r="BB63">
        <f t="shared" si="0"/>
        <v>210.36419989124661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4.6929451960962592</v>
      </c>
      <c r="L64">
        <v>0</v>
      </c>
      <c r="M64">
        <v>14.108857142857145</v>
      </c>
      <c r="N64">
        <v>36.245137500000006</v>
      </c>
      <c r="O64">
        <v>0</v>
      </c>
      <c r="P64">
        <v>39.864724309425711</v>
      </c>
      <c r="Q64">
        <v>0</v>
      </c>
      <c r="R64">
        <v>6.5011966126656864</v>
      </c>
      <c r="S64">
        <v>8.0945759368836292</v>
      </c>
      <c r="T64">
        <v>0</v>
      </c>
      <c r="U64">
        <v>20.853261868300148</v>
      </c>
      <c r="V64">
        <v>5.5633625885643259</v>
      </c>
      <c r="W64">
        <v>14.235017142857142</v>
      </c>
      <c r="X64">
        <v>30.174107913669058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12.941906400000001</v>
      </c>
      <c r="AH64">
        <v>0</v>
      </c>
      <c r="AI64">
        <v>0</v>
      </c>
      <c r="AJ64">
        <v>0</v>
      </c>
      <c r="AK64">
        <v>16.039584359999999</v>
      </c>
      <c r="AL64">
        <v>0</v>
      </c>
      <c r="AM64">
        <v>0</v>
      </c>
      <c r="AN64">
        <v>0.63112331700000002</v>
      </c>
      <c r="AO64">
        <v>1.0823904</v>
      </c>
      <c r="AP64">
        <v>1.7685485999999999</v>
      </c>
      <c r="AQ64">
        <v>0</v>
      </c>
      <c r="AR64">
        <v>3.3870719999999994</v>
      </c>
      <c r="AS64">
        <v>3.3016588800000002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8.5599330293023694</v>
      </c>
      <c r="BB64">
        <f t="shared" si="0"/>
        <v>210.92553713901671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4.6929451960962592</v>
      </c>
      <c r="L65">
        <v>0</v>
      </c>
      <c r="M65">
        <v>14.108857142857145</v>
      </c>
      <c r="N65">
        <v>36.245137500000006</v>
      </c>
      <c r="O65">
        <v>0</v>
      </c>
      <c r="P65">
        <v>39.864724309425711</v>
      </c>
      <c r="Q65">
        <v>0</v>
      </c>
      <c r="R65">
        <v>6.5011966126656864</v>
      </c>
      <c r="S65">
        <v>8.0945759368836292</v>
      </c>
      <c r="T65">
        <v>0</v>
      </c>
      <c r="U65">
        <v>21.409195672247542</v>
      </c>
      <c r="V65">
        <v>5.5633625885643259</v>
      </c>
      <c r="W65">
        <v>14.235017142857142</v>
      </c>
      <c r="X65">
        <v>30.174107913669058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12.941906400000001</v>
      </c>
      <c r="AH65">
        <v>0</v>
      </c>
      <c r="AI65">
        <v>0</v>
      </c>
      <c r="AJ65">
        <v>0</v>
      </c>
      <c r="AK65">
        <v>16.039584359999999</v>
      </c>
      <c r="AL65">
        <v>0</v>
      </c>
      <c r="AM65">
        <v>0</v>
      </c>
      <c r="AN65">
        <v>0.63112331700000002</v>
      </c>
      <c r="AO65">
        <v>1.0823904</v>
      </c>
      <c r="AP65">
        <v>1.7685485999999999</v>
      </c>
      <c r="AQ65">
        <v>0</v>
      </c>
      <c r="AR65">
        <v>4.0644863999999998</v>
      </c>
      <c r="AS65">
        <v>3.3016588800000002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8.6080336092563137</v>
      </c>
      <c r="BB65">
        <f t="shared" si="0"/>
        <v>212.11078476301014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4.6929451960962592</v>
      </c>
      <c r="L66">
        <v>0</v>
      </c>
      <c r="M66">
        <v>14.108857142857145</v>
      </c>
      <c r="N66">
        <v>36.245137500000006</v>
      </c>
      <c r="O66">
        <v>0</v>
      </c>
      <c r="P66">
        <v>39.864724309425711</v>
      </c>
      <c r="Q66">
        <v>0</v>
      </c>
      <c r="R66">
        <v>6.5011966126656864</v>
      </c>
      <c r="S66">
        <v>8.0945759368836292</v>
      </c>
      <c r="T66">
        <v>0</v>
      </c>
      <c r="U66">
        <v>21.409195672247542</v>
      </c>
      <c r="V66">
        <v>5.5633625885643259</v>
      </c>
      <c r="W66">
        <v>14.235017142857142</v>
      </c>
      <c r="X66">
        <v>30.174107913669058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12.941906400000001</v>
      </c>
      <c r="AH66">
        <v>0</v>
      </c>
      <c r="AI66">
        <v>0</v>
      </c>
      <c r="AJ66">
        <v>0</v>
      </c>
      <c r="AK66">
        <v>16.039584359999999</v>
      </c>
      <c r="AL66">
        <v>0</v>
      </c>
      <c r="AM66">
        <v>0</v>
      </c>
      <c r="AN66">
        <v>0.63112331700000002</v>
      </c>
      <c r="AO66">
        <v>1.0823904</v>
      </c>
      <c r="AP66">
        <v>1.7685485999999999</v>
      </c>
      <c r="AQ66">
        <v>0</v>
      </c>
      <c r="AR66">
        <v>4.0644863999999998</v>
      </c>
      <c r="AS66">
        <v>3.3016588800000002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8.6080336092563137</v>
      </c>
      <c r="BB66">
        <f t="shared" si="0"/>
        <v>212.11078476301014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4.6929451960962592</v>
      </c>
      <c r="L67">
        <v>0</v>
      </c>
      <c r="M67">
        <v>14.108857142857145</v>
      </c>
      <c r="N67">
        <v>36.245137500000006</v>
      </c>
      <c r="O67">
        <v>0</v>
      </c>
      <c r="P67">
        <v>39.864724309425711</v>
      </c>
      <c r="Q67">
        <v>0</v>
      </c>
      <c r="R67">
        <v>6.5011966126656864</v>
      </c>
      <c r="S67">
        <v>8.0945759368836292</v>
      </c>
      <c r="T67">
        <v>0</v>
      </c>
      <c r="U67">
        <v>21.409195672247542</v>
      </c>
      <c r="V67">
        <v>3.9919953928881178</v>
      </c>
      <c r="W67">
        <v>14.235017142857142</v>
      </c>
      <c r="X67">
        <v>30.174107913669058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4.7236487999999994</v>
      </c>
      <c r="AF67">
        <v>2.7225252000000002</v>
      </c>
      <c r="AG67">
        <v>12.941906400000001</v>
      </c>
      <c r="AH67">
        <v>0</v>
      </c>
      <c r="AI67">
        <v>0</v>
      </c>
      <c r="AJ67">
        <v>0</v>
      </c>
      <c r="AK67">
        <v>16.039584359999999</v>
      </c>
      <c r="AL67">
        <v>0</v>
      </c>
      <c r="AM67">
        <v>0</v>
      </c>
      <c r="AN67">
        <v>0.63112331700000002</v>
      </c>
      <c r="AO67">
        <v>1.0823904</v>
      </c>
      <c r="AP67">
        <v>1.7685485999999999</v>
      </c>
      <c r="AQ67">
        <v>0</v>
      </c>
      <c r="AR67">
        <v>4.0644863999999998</v>
      </c>
      <c r="AS67">
        <v>3.7143662399999999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8.8532466362962623</v>
      </c>
      <c r="BB67">
        <f t="shared" si="0"/>
        <v>218.15308590029403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4.6929451960962592</v>
      </c>
      <c r="L68">
        <v>0</v>
      </c>
      <c r="M68">
        <v>14.108857142857145</v>
      </c>
      <c r="N68">
        <v>36.245137500000006</v>
      </c>
      <c r="O68">
        <v>0</v>
      </c>
      <c r="P68">
        <v>39.864724309425711</v>
      </c>
      <c r="Q68">
        <v>0</v>
      </c>
      <c r="R68">
        <v>6.5011966126656864</v>
      </c>
      <c r="S68">
        <v>8.0945759368836292</v>
      </c>
      <c r="T68">
        <v>0</v>
      </c>
      <c r="U68">
        <v>21.409195672247542</v>
      </c>
      <c r="V68">
        <v>3.9919953928881178</v>
      </c>
      <c r="W68">
        <v>14.235017142857142</v>
      </c>
      <c r="X68">
        <v>30.174107913669058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2.7965699999999996</v>
      </c>
      <c r="AE68">
        <v>9.4472975999999989</v>
      </c>
      <c r="AF68">
        <v>2.7225252000000002</v>
      </c>
      <c r="AG68">
        <v>12.941906400000001</v>
      </c>
      <c r="AH68">
        <v>0</v>
      </c>
      <c r="AI68">
        <v>0</v>
      </c>
      <c r="AJ68">
        <v>0</v>
      </c>
      <c r="AK68">
        <v>16.039584359999999</v>
      </c>
      <c r="AL68">
        <v>0</v>
      </c>
      <c r="AM68">
        <v>0</v>
      </c>
      <c r="AN68">
        <v>0.63112331700000002</v>
      </c>
      <c r="AO68">
        <v>1.0823904</v>
      </c>
      <c r="AP68">
        <v>1.7685485999999999</v>
      </c>
      <c r="AQ68">
        <v>4.1175030000000001</v>
      </c>
      <c r="AR68">
        <v>4.0644863999999998</v>
      </c>
      <c r="AS68">
        <v>3.7143662399999999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9.3071177564962611</v>
      </c>
      <c r="BB68">
        <f t="shared" ref="BB68:BB99" si="1">SUM(B68:AZ68)-BA68</f>
        <v>229.336936580094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4.6929451960962592</v>
      </c>
      <c r="L69">
        <v>0</v>
      </c>
      <c r="M69">
        <v>14.108857142857145</v>
      </c>
      <c r="N69">
        <v>36.245137500000006</v>
      </c>
      <c r="O69">
        <v>0</v>
      </c>
      <c r="P69">
        <v>39.864724309425711</v>
      </c>
      <c r="Q69">
        <v>0</v>
      </c>
      <c r="R69">
        <v>6.5011966126656864</v>
      </c>
      <c r="S69">
        <v>8.0945759368836292</v>
      </c>
      <c r="T69">
        <v>0</v>
      </c>
      <c r="U69">
        <v>21.409195672247542</v>
      </c>
      <c r="V69">
        <v>3.9919953928881178</v>
      </c>
      <c r="W69">
        <v>14.235017142857142</v>
      </c>
      <c r="X69">
        <v>30.174107913669058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2.7965699999999996</v>
      </c>
      <c r="AE69">
        <v>9.4472975999999989</v>
      </c>
      <c r="AF69">
        <v>2.7225252000000002</v>
      </c>
      <c r="AG69">
        <v>12.941906400000001</v>
      </c>
      <c r="AH69">
        <v>5.8116700000000012</v>
      </c>
      <c r="AI69">
        <v>0</v>
      </c>
      <c r="AJ69">
        <v>0</v>
      </c>
      <c r="AK69">
        <v>16.039584359999999</v>
      </c>
      <c r="AL69">
        <v>0</v>
      </c>
      <c r="AM69">
        <v>0</v>
      </c>
      <c r="AN69">
        <v>0.63112331700000002</v>
      </c>
      <c r="AO69">
        <v>1.3529880000000001</v>
      </c>
      <c r="AP69">
        <v>1.7685485999999999</v>
      </c>
      <c r="AQ69">
        <v>4.7747569999999993</v>
      </c>
      <c r="AR69">
        <v>4.0644863999999998</v>
      </c>
      <c r="AS69">
        <v>3.7143662399999999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9.5699590988962608</v>
      </c>
      <c r="BB69">
        <f t="shared" si="1"/>
        <v>235.81361683769401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4.6929451960962592</v>
      </c>
      <c r="L70">
        <v>0</v>
      </c>
      <c r="M70">
        <v>14.108857142857145</v>
      </c>
      <c r="N70">
        <v>36.245137500000006</v>
      </c>
      <c r="O70">
        <v>0</v>
      </c>
      <c r="P70">
        <v>39.864724309425711</v>
      </c>
      <c r="Q70">
        <v>0</v>
      </c>
      <c r="R70">
        <v>6.5011966126656864</v>
      </c>
      <c r="S70">
        <v>8.0945759368836292</v>
      </c>
      <c r="T70">
        <v>0</v>
      </c>
      <c r="U70">
        <v>21.409195672247542</v>
      </c>
      <c r="V70">
        <v>3.9919953928881178</v>
      </c>
      <c r="W70">
        <v>14.235017142857142</v>
      </c>
      <c r="X70">
        <v>30.174107913669058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2.7965699999999996</v>
      </c>
      <c r="AE70">
        <v>9.4472975999999989</v>
      </c>
      <c r="AF70">
        <v>2.7225252000000002</v>
      </c>
      <c r="AG70">
        <v>12.941906400000001</v>
      </c>
      <c r="AH70">
        <v>11.623340000000002</v>
      </c>
      <c r="AI70">
        <v>0</v>
      </c>
      <c r="AJ70">
        <v>0</v>
      </c>
      <c r="AK70">
        <v>16.039584359999999</v>
      </c>
      <c r="AL70">
        <v>0</v>
      </c>
      <c r="AM70">
        <v>0</v>
      </c>
      <c r="AN70">
        <v>0.63112331700000002</v>
      </c>
      <c r="AO70">
        <v>1.3529880000000001</v>
      </c>
      <c r="AP70">
        <v>1.7685485999999999</v>
      </c>
      <c r="AQ70">
        <v>9.5495139999999985</v>
      </c>
      <c r="AR70">
        <v>4.0644863999999998</v>
      </c>
      <c r="AS70">
        <v>3.7143662399999999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9.9828297518962614</v>
      </c>
      <c r="BB70">
        <f t="shared" si="1"/>
        <v>245.98717318469403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4.6929451960962592</v>
      </c>
      <c r="L71">
        <v>0</v>
      </c>
      <c r="M71">
        <v>14.108857142857145</v>
      </c>
      <c r="N71">
        <v>36.245137500000006</v>
      </c>
      <c r="O71">
        <v>0</v>
      </c>
      <c r="P71">
        <v>39.864724309425711</v>
      </c>
      <c r="Q71">
        <v>0</v>
      </c>
      <c r="R71">
        <v>6.5011966126656864</v>
      </c>
      <c r="S71">
        <v>8.0945759368836292</v>
      </c>
      <c r="T71">
        <v>0</v>
      </c>
      <c r="U71">
        <v>21.409195672247542</v>
      </c>
      <c r="V71">
        <v>3.9919953928881178</v>
      </c>
      <c r="W71">
        <v>14.235017142857142</v>
      </c>
      <c r="X71">
        <v>30.174107913669058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2.7965699999999996</v>
      </c>
      <c r="AE71">
        <v>9.4472975999999989</v>
      </c>
      <c r="AF71">
        <v>2.7225252000000002</v>
      </c>
      <c r="AG71">
        <v>12.941906400000001</v>
      </c>
      <c r="AH71">
        <v>14.354824900000002</v>
      </c>
      <c r="AI71">
        <v>0</v>
      </c>
      <c r="AJ71">
        <v>0</v>
      </c>
      <c r="AK71">
        <v>16.039584359999999</v>
      </c>
      <c r="AL71">
        <v>0</v>
      </c>
      <c r="AM71">
        <v>0</v>
      </c>
      <c r="AN71">
        <v>0.63112331700000002</v>
      </c>
      <c r="AO71">
        <v>1.3529880000000001</v>
      </c>
      <c r="AP71">
        <v>1.5720431999999998</v>
      </c>
      <c r="AQ71">
        <v>9.5495139999999985</v>
      </c>
      <c r="AR71">
        <v>4.0644863999999998</v>
      </c>
      <c r="AS71">
        <v>3.7143662399999999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10.081693738896261</v>
      </c>
      <c r="BB71">
        <f t="shared" si="1"/>
        <v>248.42328869769398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4.6929451960962592</v>
      </c>
      <c r="L72">
        <v>0</v>
      </c>
      <c r="M72">
        <v>14.108857142857145</v>
      </c>
      <c r="N72">
        <v>36.245137500000006</v>
      </c>
      <c r="O72">
        <v>0</v>
      </c>
      <c r="P72">
        <v>39.864724309425711</v>
      </c>
      <c r="Q72">
        <v>0</v>
      </c>
      <c r="R72">
        <v>6.5011966126656864</v>
      </c>
      <c r="S72">
        <v>8.0945759368836292</v>
      </c>
      <c r="T72">
        <v>0</v>
      </c>
      <c r="U72">
        <v>21.409195672247542</v>
      </c>
      <c r="V72">
        <v>3.9919953928881178</v>
      </c>
      <c r="W72">
        <v>14.235017142857142</v>
      </c>
      <c r="X72">
        <v>30.174107913669058</v>
      </c>
      <c r="Y72">
        <v>0</v>
      </c>
      <c r="Z72">
        <v>0</v>
      </c>
      <c r="AA72">
        <v>0</v>
      </c>
      <c r="AB72">
        <v>0</v>
      </c>
      <c r="AC72">
        <v>2.9697708320000005</v>
      </c>
      <c r="AD72">
        <v>2.7965699999999996</v>
      </c>
      <c r="AE72">
        <v>9.4472975999999989</v>
      </c>
      <c r="AF72">
        <v>2.7225252000000002</v>
      </c>
      <c r="AG72">
        <v>12.941906400000001</v>
      </c>
      <c r="AH72">
        <v>18.800752450000001</v>
      </c>
      <c r="AI72">
        <v>1.1719181999999999</v>
      </c>
      <c r="AJ72">
        <v>0</v>
      </c>
      <c r="AK72">
        <v>16.039584359999999</v>
      </c>
      <c r="AL72">
        <v>0</v>
      </c>
      <c r="AM72">
        <v>0</v>
      </c>
      <c r="AN72">
        <v>0.63112331700000002</v>
      </c>
      <c r="AO72">
        <v>1.3529880000000001</v>
      </c>
      <c r="AP72">
        <v>1.5720431999999998</v>
      </c>
      <c r="AQ72">
        <v>9.5495139999999985</v>
      </c>
      <c r="AR72">
        <v>4.0644863999999998</v>
      </c>
      <c r="AS72">
        <v>3.7143662399999999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10.416610887596262</v>
      </c>
      <c r="BB72">
        <f t="shared" si="1"/>
        <v>256.67598813099403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4.6929451960962592</v>
      </c>
      <c r="L73">
        <v>0</v>
      </c>
      <c r="M73">
        <v>14.108857142857145</v>
      </c>
      <c r="N73">
        <v>36.245137500000006</v>
      </c>
      <c r="O73">
        <v>0</v>
      </c>
      <c r="P73">
        <v>39.864724309425711</v>
      </c>
      <c r="Q73">
        <v>0</v>
      </c>
      <c r="R73">
        <v>6.5011966126656864</v>
      </c>
      <c r="S73">
        <v>8.0945759368836292</v>
      </c>
      <c r="T73">
        <v>0</v>
      </c>
      <c r="U73">
        <v>21.409195672247542</v>
      </c>
      <c r="V73">
        <v>3.9919953928881178</v>
      </c>
      <c r="W73">
        <v>14.235017142857142</v>
      </c>
      <c r="X73">
        <v>30.174107913669058</v>
      </c>
      <c r="Y73">
        <v>0</v>
      </c>
      <c r="Z73">
        <v>0</v>
      </c>
      <c r="AA73">
        <v>4.2899843999999998</v>
      </c>
      <c r="AB73">
        <v>0</v>
      </c>
      <c r="AC73">
        <v>5.9395416640000009</v>
      </c>
      <c r="AD73">
        <v>2.7965699999999996</v>
      </c>
      <c r="AE73">
        <v>9.4472975999999989</v>
      </c>
      <c r="AF73">
        <v>2.7225252000000002</v>
      </c>
      <c r="AG73">
        <v>12.941906400000001</v>
      </c>
      <c r="AH73">
        <v>21.532237350000006</v>
      </c>
      <c r="AI73">
        <v>5.0783122000000018</v>
      </c>
      <c r="AJ73">
        <v>0</v>
      </c>
      <c r="AK73">
        <v>16.039584359999999</v>
      </c>
      <c r="AL73">
        <v>0</v>
      </c>
      <c r="AM73">
        <v>0</v>
      </c>
      <c r="AN73">
        <v>0.63112331700000002</v>
      </c>
      <c r="AO73">
        <v>1.1725895999999998</v>
      </c>
      <c r="AP73">
        <v>1.1790324000000001</v>
      </c>
      <c r="AQ73">
        <v>14.324270999999998</v>
      </c>
      <c r="AR73">
        <v>5.0806079999999989</v>
      </c>
      <c r="AS73">
        <v>3.7143662399999999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11.16209993719626</v>
      </c>
      <c r="BB73">
        <f t="shared" si="1"/>
        <v>275.04560261339401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4.6929451960962592</v>
      </c>
      <c r="L74">
        <v>0</v>
      </c>
      <c r="M74">
        <v>14.108857142857145</v>
      </c>
      <c r="N74">
        <v>36.245137500000006</v>
      </c>
      <c r="O74">
        <v>0</v>
      </c>
      <c r="P74">
        <v>39.864724309425711</v>
      </c>
      <c r="Q74">
        <v>0</v>
      </c>
      <c r="R74">
        <v>6.5011966126656864</v>
      </c>
      <c r="S74">
        <v>8.0945759368836292</v>
      </c>
      <c r="T74">
        <v>0</v>
      </c>
      <c r="U74">
        <v>21.409195672247542</v>
      </c>
      <c r="V74">
        <v>3.9919953928881178</v>
      </c>
      <c r="W74">
        <v>14.235017142857142</v>
      </c>
      <c r="X74">
        <v>30.174107913669058</v>
      </c>
      <c r="Y74">
        <v>0</v>
      </c>
      <c r="Z74">
        <v>2.01070584</v>
      </c>
      <c r="AA74">
        <v>4.2899843999999998</v>
      </c>
      <c r="AB74">
        <v>4.0076610000000006</v>
      </c>
      <c r="AC74">
        <v>5.9395416640000009</v>
      </c>
      <c r="AD74">
        <v>5.5931399999999991</v>
      </c>
      <c r="AE74">
        <v>15.1676362968</v>
      </c>
      <c r="AF74">
        <v>2.7225252000000002</v>
      </c>
      <c r="AG74">
        <v>12.941906400000001</v>
      </c>
      <c r="AH74">
        <v>28.709649800000005</v>
      </c>
      <c r="AI74">
        <v>5.0783122000000018</v>
      </c>
      <c r="AJ74">
        <v>0</v>
      </c>
      <c r="AK74">
        <v>16.039584359999999</v>
      </c>
      <c r="AL74">
        <v>0</v>
      </c>
      <c r="AM74">
        <v>0</v>
      </c>
      <c r="AN74">
        <v>0.63112331700000002</v>
      </c>
      <c r="AO74">
        <v>1.1725895999999998</v>
      </c>
      <c r="AP74">
        <v>1.1790324000000001</v>
      </c>
      <c r="AQ74">
        <v>14.324270999999998</v>
      </c>
      <c r="AR74">
        <v>5.0806079999999989</v>
      </c>
      <c r="AS74">
        <v>3.7143662399999999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12.008894610096259</v>
      </c>
      <c r="BB74">
        <f t="shared" si="1"/>
        <v>295.91149592729403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4.6929451960962592</v>
      </c>
      <c r="L75">
        <v>0</v>
      </c>
      <c r="M75">
        <v>14.108857142857145</v>
      </c>
      <c r="N75">
        <v>36.245137500000006</v>
      </c>
      <c r="O75">
        <v>0</v>
      </c>
      <c r="P75">
        <v>39.864724309425711</v>
      </c>
      <c r="Q75">
        <v>0</v>
      </c>
      <c r="R75">
        <v>6.5011966126656864</v>
      </c>
      <c r="S75">
        <v>8.0945759368836292</v>
      </c>
      <c r="T75">
        <v>0</v>
      </c>
      <c r="U75">
        <v>21.409195672247542</v>
      </c>
      <c r="V75">
        <v>3.9919953928881178</v>
      </c>
      <c r="W75">
        <v>14.235017142857142</v>
      </c>
      <c r="X75">
        <v>30.174107913669058</v>
      </c>
      <c r="Y75">
        <v>0</v>
      </c>
      <c r="Z75">
        <v>2.01070584</v>
      </c>
      <c r="AA75">
        <v>8.6042060000000014</v>
      </c>
      <c r="AB75">
        <v>4.0076610000000006</v>
      </c>
      <c r="AC75">
        <v>8.9093124960000001</v>
      </c>
      <c r="AD75">
        <v>5.5931399999999991</v>
      </c>
      <c r="AE75">
        <v>15.1676362968</v>
      </c>
      <c r="AF75">
        <v>2.7225252000000002</v>
      </c>
      <c r="AG75">
        <v>12.941906400000001</v>
      </c>
      <c r="AH75">
        <v>35.189661850000007</v>
      </c>
      <c r="AI75">
        <v>5.0783122000000018</v>
      </c>
      <c r="AJ75">
        <v>0</v>
      </c>
      <c r="AK75">
        <v>16.039584359999999</v>
      </c>
      <c r="AL75">
        <v>0</v>
      </c>
      <c r="AM75">
        <v>0</v>
      </c>
      <c r="AN75">
        <v>0.63112331700000002</v>
      </c>
      <c r="AO75">
        <v>1.1725895999999998</v>
      </c>
      <c r="AP75">
        <v>1.1790324000000001</v>
      </c>
      <c r="AQ75">
        <v>19.099027999999997</v>
      </c>
      <c r="AR75">
        <v>6.7741439999999988</v>
      </c>
      <c r="AS75">
        <v>3.7143662399999999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12.797954014096266</v>
      </c>
      <c r="BB75">
        <f t="shared" si="1"/>
        <v>315.35473400529401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4.6929451960962592</v>
      </c>
      <c r="L76">
        <v>0</v>
      </c>
      <c r="M76">
        <v>14.108857142857145</v>
      </c>
      <c r="N76">
        <v>36.245137500000006</v>
      </c>
      <c r="O76">
        <v>0</v>
      </c>
      <c r="P76">
        <v>39.864724309425711</v>
      </c>
      <c r="Q76">
        <v>0</v>
      </c>
      <c r="R76">
        <v>6.5011966126656864</v>
      </c>
      <c r="S76">
        <v>8.0945759368836292</v>
      </c>
      <c r="T76">
        <v>0</v>
      </c>
      <c r="U76">
        <v>21.409195672247542</v>
      </c>
      <c r="V76">
        <v>3.9919953928881178</v>
      </c>
      <c r="W76">
        <v>14.235017142857142</v>
      </c>
      <c r="X76">
        <v>30.174107913669058</v>
      </c>
      <c r="Y76">
        <v>0</v>
      </c>
      <c r="Z76">
        <v>4.0214116799999999</v>
      </c>
      <c r="AA76">
        <v>12.931030943999998</v>
      </c>
      <c r="AB76">
        <v>12.1211298</v>
      </c>
      <c r="AC76">
        <v>8.9093124960000001</v>
      </c>
      <c r="AD76">
        <v>5.5931399999999991</v>
      </c>
      <c r="AE76">
        <v>15.1676362968</v>
      </c>
      <c r="AF76">
        <v>6.0500559999999997</v>
      </c>
      <c r="AG76">
        <v>12.941906400000001</v>
      </c>
      <c r="AH76">
        <v>43.064474700000012</v>
      </c>
      <c r="AI76">
        <v>5.0783122000000018</v>
      </c>
      <c r="AJ76">
        <v>0</v>
      </c>
      <c r="AK76">
        <v>16.039584359999999</v>
      </c>
      <c r="AL76">
        <v>0</v>
      </c>
      <c r="AM76">
        <v>0</v>
      </c>
      <c r="AN76">
        <v>0.63112331700000002</v>
      </c>
      <c r="AO76">
        <v>1.1725895999999998</v>
      </c>
      <c r="AP76">
        <v>1.1790324000000001</v>
      </c>
      <c r="AQ76">
        <v>19.099027999999997</v>
      </c>
      <c r="AR76">
        <v>6.7741439999999988</v>
      </c>
      <c r="AS76">
        <v>3.7143662399999999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13.798434452696259</v>
      </c>
      <c r="BB76">
        <f t="shared" si="1"/>
        <v>340.00759680069399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4.6929451960962592</v>
      </c>
      <c r="L77">
        <v>0</v>
      </c>
      <c r="M77">
        <v>14.108857142857145</v>
      </c>
      <c r="N77">
        <v>36.245137500000006</v>
      </c>
      <c r="O77">
        <v>0</v>
      </c>
      <c r="P77">
        <v>39.864724309425711</v>
      </c>
      <c r="Q77">
        <v>0</v>
      </c>
      <c r="R77">
        <v>6.5011966126656864</v>
      </c>
      <c r="S77">
        <v>8.0945759368836292</v>
      </c>
      <c r="T77">
        <v>0</v>
      </c>
      <c r="U77">
        <v>21.409195672247542</v>
      </c>
      <c r="V77">
        <v>3.9919953928881178</v>
      </c>
      <c r="W77">
        <v>14.235017142857142</v>
      </c>
      <c r="X77">
        <v>30.174107913669058</v>
      </c>
      <c r="Y77">
        <v>0</v>
      </c>
      <c r="Z77">
        <v>4.0214116799999999</v>
      </c>
      <c r="AA77">
        <v>12.931030943999998</v>
      </c>
      <c r="AB77">
        <v>12.1211298</v>
      </c>
      <c r="AC77">
        <v>8.9093124960000001</v>
      </c>
      <c r="AD77">
        <v>5.5931399999999991</v>
      </c>
      <c r="AE77">
        <v>15.1676362968</v>
      </c>
      <c r="AF77">
        <v>6.0500559999999997</v>
      </c>
      <c r="AG77">
        <v>12.941906400000001</v>
      </c>
      <c r="AH77">
        <v>43.064474700000012</v>
      </c>
      <c r="AI77">
        <v>5.0783122000000018</v>
      </c>
      <c r="AJ77">
        <v>0</v>
      </c>
      <c r="AK77">
        <v>16.039584359999999</v>
      </c>
      <c r="AL77">
        <v>0</v>
      </c>
      <c r="AM77">
        <v>0</v>
      </c>
      <c r="AN77">
        <v>0.63112331700000002</v>
      </c>
      <c r="AO77">
        <v>1.2627887999999998</v>
      </c>
      <c r="AP77">
        <v>1.1790324000000001</v>
      </c>
      <c r="AQ77">
        <v>19.099027999999997</v>
      </c>
      <c r="AR77">
        <v>6.7741439999999988</v>
      </c>
      <c r="AS77">
        <v>3.7143662399999999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13.801952221496261</v>
      </c>
      <c r="BB77">
        <f t="shared" si="1"/>
        <v>340.09427823189401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4.6929451960962592</v>
      </c>
      <c r="L78">
        <v>0</v>
      </c>
      <c r="M78">
        <v>14.108857142857145</v>
      </c>
      <c r="N78">
        <v>36.245137500000006</v>
      </c>
      <c r="O78">
        <v>0</v>
      </c>
      <c r="P78">
        <v>39.864724309425711</v>
      </c>
      <c r="Q78">
        <v>0</v>
      </c>
      <c r="R78">
        <v>6.5011966126656864</v>
      </c>
      <c r="S78">
        <v>8.0945759368836292</v>
      </c>
      <c r="T78">
        <v>0</v>
      </c>
      <c r="U78">
        <v>21.409195672247542</v>
      </c>
      <c r="V78">
        <v>3.9919953928881178</v>
      </c>
      <c r="W78">
        <v>14.235017142857142</v>
      </c>
      <c r="X78">
        <v>30.174107913669058</v>
      </c>
      <c r="Y78">
        <v>0</v>
      </c>
      <c r="Z78">
        <v>4.0214116799999999</v>
      </c>
      <c r="AA78">
        <v>12.931030943999998</v>
      </c>
      <c r="AB78">
        <v>12.1211298</v>
      </c>
      <c r="AC78">
        <v>8.9093124960000001</v>
      </c>
      <c r="AD78">
        <v>5.5931399999999991</v>
      </c>
      <c r="AE78">
        <v>15.1676362968</v>
      </c>
      <c r="AF78">
        <v>6.0500559999999997</v>
      </c>
      <c r="AG78">
        <v>12.941906400000001</v>
      </c>
      <c r="AH78">
        <v>43.064474700000012</v>
      </c>
      <c r="AI78">
        <v>5.0783122000000018</v>
      </c>
      <c r="AJ78">
        <v>0</v>
      </c>
      <c r="AK78">
        <v>16.039584359999999</v>
      </c>
      <c r="AL78">
        <v>0</v>
      </c>
      <c r="AM78">
        <v>0</v>
      </c>
      <c r="AN78">
        <v>0.63112331700000002</v>
      </c>
      <c r="AO78">
        <v>1.2627887999999998</v>
      </c>
      <c r="AP78">
        <v>1.1790324000000001</v>
      </c>
      <c r="AQ78">
        <v>19.099027999999997</v>
      </c>
      <c r="AR78">
        <v>6.7741439999999988</v>
      </c>
      <c r="AS78">
        <v>3.7143662399999999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13.801952221496261</v>
      </c>
      <c r="BB78">
        <f t="shared" si="1"/>
        <v>340.09427823189401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4.6929451960962592</v>
      </c>
      <c r="L79">
        <v>0</v>
      </c>
      <c r="M79">
        <v>14.108857142857145</v>
      </c>
      <c r="N79">
        <v>36.245137500000006</v>
      </c>
      <c r="O79">
        <v>0</v>
      </c>
      <c r="P79">
        <v>39.864724309425711</v>
      </c>
      <c r="Q79">
        <v>0</v>
      </c>
      <c r="R79">
        <v>6.5011966126656864</v>
      </c>
      <c r="S79">
        <v>8.0945759368836292</v>
      </c>
      <c r="T79">
        <v>0</v>
      </c>
      <c r="U79">
        <v>21.409195672247542</v>
      </c>
      <c r="V79">
        <v>3.9919953928881178</v>
      </c>
      <c r="W79">
        <v>14.235017142857142</v>
      </c>
      <c r="X79">
        <v>30.174107913669058</v>
      </c>
      <c r="Y79">
        <v>0</v>
      </c>
      <c r="Z79">
        <v>4.0214116799999999</v>
      </c>
      <c r="AA79">
        <v>12.931030943999998</v>
      </c>
      <c r="AB79">
        <v>12.1211298</v>
      </c>
      <c r="AC79">
        <v>8.9093124960000001</v>
      </c>
      <c r="AD79">
        <v>5.5931399999999991</v>
      </c>
      <c r="AE79">
        <v>15.1676362968</v>
      </c>
      <c r="AF79">
        <v>6.0500559999999997</v>
      </c>
      <c r="AG79">
        <v>12.941906400000001</v>
      </c>
      <c r="AH79">
        <v>43.064474700000012</v>
      </c>
      <c r="AI79">
        <v>1.1719181999999999</v>
      </c>
      <c r="AJ79">
        <v>0</v>
      </c>
      <c r="AK79">
        <v>16.039584359999999</v>
      </c>
      <c r="AL79">
        <v>0</v>
      </c>
      <c r="AM79">
        <v>0</v>
      </c>
      <c r="AN79">
        <v>0.63112331700000002</v>
      </c>
      <c r="AO79">
        <v>1.2627887999999998</v>
      </c>
      <c r="AP79">
        <v>1.1790324000000001</v>
      </c>
      <c r="AQ79">
        <v>19.099027999999997</v>
      </c>
      <c r="AR79">
        <v>6.7741439999999988</v>
      </c>
      <c r="AS79">
        <v>4.1270735999999992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13.665698503896257</v>
      </c>
      <c r="BB79">
        <f t="shared" si="1"/>
        <v>336.73684530949402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4.6929451960962592</v>
      </c>
      <c r="L80">
        <v>0</v>
      </c>
      <c r="M80">
        <v>14.108857142857145</v>
      </c>
      <c r="N80">
        <v>36.245137500000006</v>
      </c>
      <c r="O80">
        <v>0</v>
      </c>
      <c r="P80">
        <v>39.864724309425711</v>
      </c>
      <c r="Q80">
        <v>0</v>
      </c>
      <c r="R80">
        <v>6.5011966126656864</v>
      </c>
      <c r="S80">
        <v>8.0945759368836292</v>
      </c>
      <c r="T80">
        <v>0</v>
      </c>
      <c r="U80">
        <v>21.409195672247542</v>
      </c>
      <c r="V80">
        <v>3.9919953928881178</v>
      </c>
      <c r="W80">
        <v>14.235017142857142</v>
      </c>
      <c r="X80">
        <v>30.174107913669058</v>
      </c>
      <c r="Y80">
        <v>0</v>
      </c>
      <c r="Z80">
        <v>4.0214116799999999</v>
      </c>
      <c r="AA80">
        <v>12.931030943999998</v>
      </c>
      <c r="AB80">
        <v>12.1211298</v>
      </c>
      <c r="AC80">
        <v>8.9093124960000001</v>
      </c>
      <c r="AD80">
        <v>5.5931399999999991</v>
      </c>
      <c r="AE80">
        <v>15.1676362968</v>
      </c>
      <c r="AF80">
        <v>6.0500559999999997</v>
      </c>
      <c r="AG80">
        <v>12.941906400000001</v>
      </c>
      <c r="AH80">
        <v>43.064474700000012</v>
      </c>
      <c r="AI80">
        <v>0</v>
      </c>
      <c r="AJ80">
        <v>0</v>
      </c>
      <c r="AK80">
        <v>16.039584359999999</v>
      </c>
      <c r="AL80">
        <v>0</v>
      </c>
      <c r="AM80">
        <v>0</v>
      </c>
      <c r="AN80">
        <v>0.63112331700000002</v>
      </c>
      <c r="AO80">
        <v>1.2627887999999998</v>
      </c>
      <c r="AP80">
        <v>1.1790324000000001</v>
      </c>
      <c r="AQ80">
        <v>19.099027999999997</v>
      </c>
      <c r="AR80">
        <v>8.1289727999999997</v>
      </c>
      <c r="AS80">
        <v>4.1270735999999992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13.672832017296258</v>
      </c>
      <c r="BB80">
        <f t="shared" si="1"/>
        <v>336.91262239609398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4.6929451960962592</v>
      </c>
      <c r="L81">
        <v>0</v>
      </c>
      <c r="M81">
        <v>14.108857142857145</v>
      </c>
      <c r="N81">
        <v>36.245137500000006</v>
      </c>
      <c r="O81">
        <v>0</v>
      </c>
      <c r="P81">
        <v>39.864724309425711</v>
      </c>
      <c r="Q81">
        <v>0</v>
      </c>
      <c r="R81">
        <v>6.5011966126656864</v>
      </c>
      <c r="S81">
        <v>8.0945759368836292</v>
      </c>
      <c r="T81">
        <v>0</v>
      </c>
      <c r="U81">
        <v>21.409195672247542</v>
      </c>
      <c r="V81">
        <v>4.0291460686106344</v>
      </c>
      <c r="W81">
        <v>14.235017142857142</v>
      </c>
      <c r="X81">
        <v>30.174107913669058</v>
      </c>
      <c r="Y81">
        <v>0</v>
      </c>
      <c r="Z81">
        <v>4.0214116799999999</v>
      </c>
      <c r="AA81">
        <v>12.931030943999998</v>
      </c>
      <c r="AB81">
        <v>12.1211298</v>
      </c>
      <c r="AC81">
        <v>8.9093124960000001</v>
      </c>
      <c r="AD81">
        <v>5.5931399999999991</v>
      </c>
      <c r="AE81">
        <v>15.1676362968</v>
      </c>
      <c r="AF81">
        <v>6.0500559999999997</v>
      </c>
      <c r="AG81">
        <v>12.941906400000001</v>
      </c>
      <c r="AH81">
        <v>43.064474700000012</v>
      </c>
      <c r="AI81">
        <v>0</v>
      </c>
      <c r="AJ81">
        <v>0</v>
      </c>
      <c r="AK81">
        <v>16.039584359999999</v>
      </c>
      <c r="AL81">
        <v>0</v>
      </c>
      <c r="AM81">
        <v>0</v>
      </c>
      <c r="AN81">
        <v>0.63112331700000002</v>
      </c>
      <c r="AO81">
        <v>0.81179280000000009</v>
      </c>
      <c r="AP81">
        <v>1.5720431999999998</v>
      </c>
      <c r="AQ81">
        <v>19.099027999999997</v>
      </c>
      <c r="AR81">
        <v>8.1289727999999997</v>
      </c>
      <c r="AS81">
        <v>4.1270735999999992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13.672019412587328</v>
      </c>
      <c r="BB81">
        <f t="shared" si="1"/>
        <v>336.89260047652544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4.6929451960962592</v>
      </c>
      <c r="L82">
        <v>0</v>
      </c>
      <c r="M82">
        <v>14.108857142857145</v>
      </c>
      <c r="N82">
        <v>36.245137500000006</v>
      </c>
      <c r="O82">
        <v>0</v>
      </c>
      <c r="P82">
        <v>39.864724309425711</v>
      </c>
      <c r="Q82">
        <v>0</v>
      </c>
      <c r="R82">
        <v>6.5011966126656864</v>
      </c>
      <c r="S82">
        <v>8.0945759368836292</v>
      </c>
      <c r="T82">
        <v>0</v>
      </c>
      <c r="U82">
        <v>21.409195672247542</v>
      </c>
      <c r="V82">
        <v>4.0291460686106344</v>
      </c>
      <c r="W82">
        <v>14.235017142857142</v>
      </c>
      <c r="X82">
        <v>30.174107913669058</v>
      </c>
      <c r="Y82">
        <v>0</v>
      </c>
      <c r="Z82">
        <v>2.01070584</v>
      </c>
      <c r="AA82">
        <v>8.6284431999999995</v>
      </c>
      <c r="AB82">
        <v>8.0562165000000014</v>
      </c>
      <c r="AC82">
        <v>5.9395416640000009</v>
      </c>
      <c r="AD82">
        <v>5.5931399999999991</v>
      </c>
      <c r="AE82">
        <v>15.1676362968</v>
      </c>
      <c r="AF82">
        <v>2.7225252000000002</v>
      </c>
      <c r="AG82">
        <v>12.941906400000001</v>
      </c>
      <c r="AH82">
        <v>35.887062250000007</v>
      </c>
      <c r="AI82">
        <v>0</v>
      </c>
      <c r="AJ82">
        <v>0</v>
      </c>
      <c r="AK82">
        <v>16.039584359999999</v>
      </c>
      <c r="AL82">
        <v>0</v>
      </c>
      <c r="AM82">
        <v>0</v>
      </c>
      <c r="AN82">
        <v>0.63112331700000002</v>
      </c>
      <c r="AO82">
        <v>0.81179280000000009</v>
      </c>
      <c r="AP82">
        <v>1.5720431999999998</v>
      </c>
      <c r="AQ82">
        <v>14.30494</v>
      </c>
      <c r="AR82">
        <v>8.1289727999999997</v>
      </c>
      <c r="AS82">
        <v>4.1270735999999992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12.554786478687333</v>
      </c>
      <c r="BB82">
        <f t="shared" si="1"/>
        <v>309.36282444442543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4.6929451960962592</v>
      </c>
      <c r="L83">
        <v>0</v>
      </c>
      <c r="M83">
        <v>14.108857142857145</v>
      </c>
      <c r="N83">
        <v>36.245137500000006</v>
      </c>
      <c r="O83">
        <v>0</v>
      </c>
      <c r="P83">
        <v>39.864724309425711</v>
      </c>
      <c r="Q83">
        <v>0</v>
      </c>
      <c r="R83">
        <v>6.5011966126656864</v>
      </c>
      <c r="S83">
        <v>8.0945759368836292</v>
      </c>
      <c r="T83">
        <v>0</v>
      </c>
      <c r="U83">
        <v>21.409195672247542</v>
      </c>
      <c r="V83">
        <v>4.3140982491987172</v>
      </c>
      <c r="W83">
        <v>14.235017142857142</v>
      </c>
      <c r="X83">
        <v>30.174107913669058</v>
      </c>
      <c r="Y83">
        <v>0</v>
      </c>
      <c r="Z83">
        <v>2.01070584</v>
      </c>
      <c r="AA83">
        <v>7.2711600000000001</v>
      </c>
      <c r="AB83">
        <v>0</v>
      </c>
      <c r="AC83">
        <v>5.9395416640000009</v>
      </c>
      <c r="AD83">
        <v>5.5931399999999991</v>
      </c>
      <c r="AE83">
        <v>9.4472975999999989</v>
      </c>
      <c r="AF83">
        <v>1.9662682</v>
      </c>
      <c r="AG83">
        <v>12.941906400000001</v>
      </c>
      <c r="AH83">
        <v>27.605432499999999</v>
      </c>
      <c r="AI83">
        <v>0</v>
      </c>
      <c r="AJ83">
        <v>0</v>
      </c>
      <c r="AK83">
        <v>16.039584359999999</v>
      </c>
      <c r="AL83">
        <v>0</v>
      </c>
      <c r="AM83">
        <v>0</v>
      </c>
      <c r="AN83">
        <v>0.63112331700000002</v>
      </c>
      <c r="AO83">
        <v>0.63139439999999991</v>
      </c>
      <c r="AP83">
        <v>1.5720431999999998</v>
      </c>
      <c r="AQ83">
        <v>9.2788799999999974</v>
      </c>
      <c r="AR83">
        <v>6.7741439999999988</v>
      </c>
      <c r="AS83">
        <v>4.1270735999999992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11.36731197336208</v>
      </c>
      <c r="BB83">
        <f t="shared" si="1"/>
        <v>280.10223878353878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4.6929451960962592</v>
      </c>
      <c r="L84">
        <v>0</v>
      </c>
      <c r="M84">
        <v>14.108857142857145</v>
      </c>
      <c r="N84">
        <v>36.245137500000006</v>
      </c>
      <c r="O84">
        <v>0</v>
      </c>
      <c r="P84">
        <v>39.864724309425711</v>
      </c>
      <c r="Q84">
        <v>0</v>
      </c>
      <c r="R84">
        <v>6.5011966126656864</v>
      </c>
      <c r="S84">
        <v>8.0945759368836292</v>
      </c>
      <c r="T84">
        <v>0</v>
      </c>
      <c r="U84">
        <v>21.409195672247542</v>
      </c>
      <c r="V84">
        <v>4.3140982491987172</v>
      </c>
      <c r="W84">
        <v>14.235017142857142</v>
      </c>
      <c r="X84">
        <v>30.174107913669058</v>
      </c>
      <c r="Y84">
        <v>0</v>
      </c>
      <c r="Z84">
        <v>2.01070584</v>
      </c>
      <c r="AA84">
        <v>3.4901567999999998</v>
      </c>
      <c r="AB84">
        <v>0</v>
      </c>
      <c r="AC84">
        <v>2.9697708320000005</v>
      </c>
      <c r="AD84">
        <v>2.7965699999999996</v>
      </c>
      <c r="AE84">
        <v>9.4472975999999989</v>
      </c>
      <c r="AF84">
        <v>1.9662682</v>
      </c>
      <c r="AG84">
        <v>12.941906400000001</v>
      </c>
      <c r="AH84">
        <v>21.532237350000006</v>
      </c>
      <c r="AI84">
        <v>0</v>
      </c>
      <c r="AJ84">
        <v>0</v>
      </c>
      <c r="AK84">
        <v>16.039584359999999</v>
      </c>
      <c r="AL84">
        <v>0</v>
      </c>
      <c r="AM84">
        <v>0</v>
      </c>
      <c r="AN84">
        <v>0.63112331700000002</v>
      </c>
      <c r="AO84">
        <v>0.63139439999999991</v>
      </c>
      <c r="AP84">
        <v>1.5720431999999998</v>
      </c>
      <c r="AQ84">
        <v>4.6394399999999987</v>
      </c>
      <c r="AR84">
        <v>6.7741439999999988</v>
      </c>
      <c r="AS84">
        <v>4.1270735999999992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10.577172653162089</v>
      </c>
      <c r="BB84">
        <f t="shared" si="1"/>
        <v>260.63239892173874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4.6929451960962592</v>
      </c>
      <c r="L85">
        <v>0</v>
      </c>
      <c r="M85">
        <v>14.108857142857145</v>
      </c>
      <c r="N85">
        <v>36.245137500000006</v>
      </c>
      <c r="O85">
        <v>0</v>
      </c>
      <c r="P85">
        <v>39.864724309425711</v>
      </c>
      <c r="Q85">
        <v>0</v>
      </c>
      <c r="R85">
        <v>6.5011966126656864</v>
      </c>
      <c r="S85">
        <v>8.0945759368836292</v>
      </c>
      <c r="T85">
        <v>0</v>
      </c>
      <c r="U85">
        <v>21.409195672247542</v>
      </c>
      <c r="V85">
        <v>5.5633625885643259</v>
      </c>
      <c r="W85">
        <v>14.235017142857142</v>
      </c>
      <c r="X85">
        <v>30.174107913669058</v>
      </c>
      <c r="Y85">
        <v>0</v>
      </c>
      <c r="Z85">
        <v>2.01070584</v>
      </c>
      <c r="AA85">
        <v>0</v>
      </c>
      <c r="AB85">
        <v>0</v>
      </c>
      <c r="AC85">
        <v>2.9697708320000005</v>
      </c>
      <c r="AD85">
        <v>2.7965699999999996</v>
      </c>
      <c r="AE85">
        <v>9.4472975999999989</v>
      </c>
      <c r="AF85">
        <v>1.9662682</v>
      </c>
      <c r="AG85">
        <v>12.941906400000001</v>
      </c>
      <c r="AH85">
        <v>12.785674000000002</v>
      </c>
      <c r="AI85">
        <v>0</v>
      </c>
      <c r="AJ85">
        <v>0</v>
      </c>
      <c r="AK85">
        <v>16.039584359999999</v>
      </c>
      <c r="AL85">
        <v>0</v>
      </c>
      <c r="AM85">
        <v>0</v>
      </c>
      <c r="AN85">
        <v>0.63112331700000002</v>
      </c>
      <c r="AO85">
        <v>0.63139439999999991</v>
      </c>
      <c r="AP85">
        <v>2.5545701999999992</v>
      </c>
      <c r="AQ85">
        <v>4.6394399999999987</v>
      </c>
      <c r="AR85">
        <v>6.7741439999999988</v>
      </c>
      <c r="AS85">
        <v>4.1270735999999992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10.186980713656316</v>
      </c>
      <c r="BB85">
        <f t="shared" si="1"/>
        <v>251.0176620506102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4.6929451960962592</v>
      </c>
      <c r="L86">
        <v>0</v>
      </c>
      <c r="M86">
        <v>14.108857142857145</v>
      </c>
      <c r="N86">
        <v>36.245137500000006</v>
      </c>
      <c r="O86">
        <v>0</v>
      </c>
      <c r="P86">
        <v>39.864724309425711</v>
      </c>
      <c r="Q86">
        <v>0</v>
      </c>
      <c r="R86">
        <v>6.5011966126656864</v>
      </c>
      <c r="S86">
        <v>8.0945759368836292</v>
      </c>
      <c r="T86">
        <v>0</v>
      </c>
      <c r="U86">
        <v>21.409195672247542</v>
      </c>
      <c r="V86">
        <v>5.5633625885643259</v>
      </c>
      <c r="W86">
        <v>14.235017142857142</v>
      </c>
      <c r="X86">
        <v>30.174107913669058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2.7965699999999996</v>
      </c>
      <c r="AE86">
        <v>9.4472975999999989</v>
      </c>
      <c r="AF86">
        <v>1.9662682</v>
      </c>
      <c r="AG86">
        <v>12.941906400000001</v>
      </c>
      <c r="AH86">
        <v>11.623340000000002</v>
      </c>
      <c r="AI86">
        <v>0</v>
      </c>
      <c r="AJ86">
        <v>0</v>
      </c>
      <c r="AK86">
        <v>16.039584359999999</v>
      </c>
      <c r="AL86">
        <v>0</v>
      </c>
      <c r="AM86">
        <v>0</v>
      </c>
      <c r="AN86">
        <v>0.63112331700000002</v>
      </c>
      <c r="AO86">
        <v>0.63139439999999991</v>
      </c>
      <c r="AP86">
        <v>2.5545701999999992</v>
      </c>
      <c r="AQ86">
        <v>0</v>
      </c>
      <c r="AR86">
        <v>6.7741439999999988</v>
      </c>
      <c r="AS86">
        <v>4.1270735999999992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9.8448903932563141</v>
      </c>
      <c r="BB86">
        <f t="shared" si="1"/>
        <v>242.58820753901017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14.108857142857145</v>
      </c>
      <c r="N87">
        <v>36.245137500000006</v>
      </c>
      <c r="O87">
        <v>0</v>
      </c>
      <c r="P87">
        <v>35.463059313215396</v>
      </c>
      <c r="Q87">
        <v>0</v>
      </c>
      <c r="R87">
        <v>6.5011966126656864</v>
      </c>
      <c r="S87">
        <v>8.0945759368836292</v>
      </c>
      <c r="T87">
        <v>0</v>
      </c>
      <c r="U87">
        <v>21.409195672247542</v>
      </c>
      <c r="V87">
        <v>5.5633625885643259</v>
      </c>
      <c r="W87">
        <v>14.235017142857142</v>
      </c>
      <c r="X87">
        <v>30.174107913669058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2.7965699999999996</v>
      </c>
      <c r="AE87">
        <v>9.4472975999999989</v>
      </c>
      <c r="AF87">
        <v>1.9662682</v>
      </c>
      <c r="AG87">
        <v>12.941906400000001</v>
      </c>
      <c r="AH87">
        <v>5.8116700000000012</v>
      </c>
      <c r="AI87">
        <v>0</v>
      </c>
      <c r="AJ87">
        <v>0</v>
      </c>
      <c r="AK87">
        <v>16.039584359999999</v>
      </c>
      <c r="AL87">
        <v>0</v>
      </c>
      <c r="AM87">
        <v>0</v>
      </c>
      <c r="AN87">
        <v>0.63112331700000002</v>
      </c>
      <c r="AO87">
        <v>0.63139439999999991</v>
      </c>
      <c r="AP87">
        <v>2.7510756000000001</v>
      </c>
      <c r="AQ87">
        <v>0</v>
      </c>
      <c r="AR87">
        <v>5.0806079999999989</v>
      </c>
      <c r="AS87">
        <v>3.7143662399999999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9.1890654119320789</v>
      </c>
      <c r="BB87">
        <f t="shared" si="1"/>
        <v>226.42801436802785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14.108857142857145</v>
      </c>
      <c r="N88">
        <v>36.245137500000006</v>
      </c>
      <c r="O88">
        <v>0</v>
      </c>
      <c r="P88">
        <v>35.463059313215396</v>
      </c>
      <c r="Q88">
        <v>0</v>
      </c>
      <c r="R88">
        <v>6.5011966126656864</v>
      </c>
      <c r="S88">
        <v>8.0945759368836292</v>
      </c>
      <c r="T88">
        <v>0</v>
      </c>
      <c r="U88">
        <v>21.409195672247542</v>
      </c>
      <c r="V88">
        <v>5.5633625885643259</v>
      </c>
      <c r="W88">
        <v>14.235017142857142</v>
      </c>
      <c r="X88">
        <v>30.174107913669058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2.7965699999999996</v>
      </c>
      <c r="AE88">
        <v>9.4472975999999989</v>
      </c>
      <c r="AF88">
        <v>1.9662682</v>
      </c>
      <c r="AG88">
        <v>12.941906400000001</v>
      </c>
      <c r="AH88">
        <v>0</v>
      </c>
      <c r="AI88">
        <v>0</v>
      </c>
      <c r="AJ88">
        <v>0</v>
      </c>
      <c r="AK88">
        <v>16.039584359999999</v>
      </c>
      <c r="AL88">
        <v>0</v>
      </c>
      <c r="AM88">
        <v>0</v>
      </c>
      <c r="AN88">
        <v>0.63112331700000002</v>
      </c>
      <c r="AO88">
        <v>0.63139439999999991</v>
      </c>
      <c r="AP88">
        <v>2.7510756000000001</v>
      </c>
      <c r="AQ88">
        <v>0</v>
      </c>
      <c r="AR88">
        <v>5.0806079999999989</v>
      </c>
      <c r="AS88">
        <v>3.7143662399999999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8.9624102819320779</v>
      </c>
      <c r="BB88">
        <f t="shared" si="1"/>
        <v>220.84299949802787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14.108857142857145</v>
      </c>
      <c r="N89">
        <v>36.245137500000006</v>
      </c>
      <c r="O89">
        <v>0</v>
      </c>
      <c r="P89">
        <v>35.463059313215396</v>
      </c>
      <c r="Q89">
        <v>0</v>
      </c>
      <c r="R89">
        <v>6.5011966126656864</v>
      </c>
      <c r="S89">
        <v>8.0945759368836292</v>
      </c>
      <c r="T89">
        <v>0</v>
      </c>
      <c r="U89">
        <v>21.409195672247542</v>
      </c>
      <c r="V89">
        <v>5.5633625885643259</v>
      </c>
      <c r="W89">
        <v>14.235017142857142</v>
      </c>
      <c r="X89">
        <v>30.174107913669058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2.7965699999999996</v>
      </c>
      <c r="AE89">
        <v>9.4472975999999989</v>
      </c>
      <c r="AF89">
        <v>1.9662682</v>
      </c>
      <c r="AG89">
        <v>12.941906400000001</v>
      </c>
      <c r="AH89">
        <v>0</v>
      </c>
      <c r="AI89">
        <v>0</v>
      </c>
      <c r="AJ89">
        <v>0</v>
      </c>
      <c r="AK89">
        <v>16.039584359999999</v>
      </c>
      <c r="AL89">
        <v>0</v>
      </c>
      <c r="AM89">
        <v>0</v>
      </c>
      <c r="AN89">
        <v>0.63112331700000002</v>
      </c>
      <c r="AO89">
        <v>0.81179280000000009</v>
      </c>
      <c r="AP89">
        <v>2.7510756000000001</v>
      </c>
      <c r="AQ89">
        <v>0</v>
      </c>
      <c r="AR89">
        <v>5.0806079999999989</v>
      </c>
      <c r="AS89">
        <v>3.3016588800000002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8.953350171132076</v>
      </c>
      <c r="BB89">
        <f t="shared" si="1"/>
        <v>220.61975064882785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14.108857142857145</v>
      </c>
      <c r="N90">
        <v>36.245137500000006</v>
      </c>
      <c r="O90">
        <v>0</v>
      </c>
      <c r="P90">
        <v>35.463059313215396</v>
      </c>
      <c r="Q90">
        <v>0</v>
      </c>
      <c r="R90">
        <v>6.5011966126656864</v>
      </c>
      <c r="S90">
        <v>8.0945759368836292</v>
      </c>
      <c r="T90">
        <v>0</v>
      </c>
      <c r="U90">
        <v>21.409195672247542</v>
      </c>
      <c r="V90">
        <v>5.5633625885643259</v>
      </c>
      <c r="W90">
        <v>14.235017142857142</v>
      </c>
      <c r="X90">
        <v>30.174107913669058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2.7965699999999996</v>
      </c>
      <c r="AE90">
        <v>9.4472975999999989</v>
      </c>
      <c r="AF90">
        <v>1.9662682</v>
      </c>
      <c r="AG90">
        <v>12.941906400000001</v>
      </c>
      <c r="AH90">
        <v>0</v>
      </c>
      <c r="AI90">
        <v>0</v>
      </c>
      <c r="AJ90">
        <v>0</v>
      </c>
      <c r="AK90">
        <v>16.039584359999999</v>
      </c>
      <c r="AL90">
        <v>0</v>
      </c>
      <c r="AM90">
        <v>0</v>
      </c>
      <c r="AN90">
        <v>0.63112331700000002</v>
      </c>
      <c r="AO90">
        <v>0.81179280000000009</v>
      </c>
      <c r="AP90">
        <v>2.7510756000000001</v>
      </c>
      <c r="AQ90">
        <v>0</v>
      </c>
      <c r="AR90">
        <v>5.0806079999999989</v>
      </c>
      <c r="AS90">
        <v>3.3016588800000002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8.953350171132076</v>
      </c>
      <c r="BB90">
        <f t="shared" si="1"/>
        <v>220.61975064882785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14.108857142857145</v>
      </c>
      <c r="N91">
        <v>36.245137500000006</v>
      </c>
      <c r="O91">
        <v>0</v>
      </c>
      <c r="P91">
        <v>35.463059313215396</v>
      </c>
      <c r="Q91">
        <v>0</v>
      </c>
      <c r="R91">
        <v>6.5011966126656864</v>
      </c>
      <c r="S91">
        <v>8.0945759368836292</v>
      </c>
      <c r="T91">
        <v>0</v>
      </c>
      <c r="U91">
        <v>21.409195672247542</v>
      </c>
      <c r="V91">
        <v>5.5633625885643259</v>
      </c>
      <c r="W91">
        <v>14.235017142857142</v>
      </c>
      <c r="X91">
        <v>30.174107913669058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2.7965699999999996</v>
      </c>
      <c r="AE91">
        <v>9.4472975999999989</v>
      </c>
      <c r="AF91">
        <v>1.9662682</v>
      </c>
      <c r="AG91">
        <v>12.941906400000001</v>
      </c>
      <c r="AH91">
        <v>0</v>
      </c>
      <c r="AI91">
        <v>0</v>
      </c>
      <c r="AJ91">
        <v>0</v>
      </c>
      <c r="AK91">
        <v>16.039584359999999</v>
      </c>
      <c r="AL91">
        <v>0</v>
      </c>
      <c r="AM91">
        <v>0</v>
      </c>
      <c r="AN91">
        <v>0.63112331700000002</v>
      </c>
      <c r="AO91">
        <v>0.81179280000000009</v>
      </c>
      <c r="AP91">
        <v>1.5720431999999998</v>
      </c>
      <c r="AQ91">
        <v>0</v>
      </c>
      <c r="AR91">
        <v>5.0806079999999989</v>
      </c>
      <c r="AS91">
        <v>3.3016588800000002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8.9073679075320751</v>
      </c>
      <c r="BB91">
        <f t="shared" si="1"/>
        <v>219.48670051242786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14.108857142857145</v>
      </c>
      <c r="N92">
        <v>36.245137500000006</v>
      </c>
      <c r="O92">
        <v>0</v>
      </c>
      <c r="P92">
        <v>35.463059313215396</v>
      </c>
      <c r="Q92">
        <v>0</v>
      </c>
      <c r="R92">
        <v>6.5011966126656864</v>
      </c>
      <c r="S92">
        <v>8.0945759368836292</v>
      </c>
      <c r="T92">
        <v>0</v>
      </c>
      <c r="U92">
        <v>21.409195672247542</v>
      </c>
      <c r="V92">
        <v>5.5633625885643259</v>
      </c>
      <c r="W92">
        <v>14.235017142857142</v>
      </c>
      <c r="X92">
        <v>30.174107913669058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2.7965699999999996</v>
      </c>
      <c r="AE92">
        <v>9.4472975999999989</v>
      </c>
      <c r="AF92">
        <v>1.9662682</v>
      </c>
      <c r="AG92">
        <v>12.941906400000001</v>
      </c>
      <c r="AH92">
        <v>0</v>
      </c>
      <c r="AI92">
        <v>0</v>
      </c>
      <c r="AJ92">
        <v>0</v>
      </c>
      <c r="AK92">
        <v>16.039584359999999</v>
      </c>
      <c r="AL92">
        <v>0</v>
      </c>
      <c r="AM92">
        <v>0</v>
      </c>
      <c r="AN92">
        <v>0.63112331700000002</v>
      </c>
      <c r="AO92">
        <v>0.81179280000000009</v>
      </c>
      <c r="AP92">
        <v>1.5720431999999998</v>
      </c>
      <c r="AQ92">
        <v>0</v>
      </c>
      <c r="AR92">
        <v>5.0806079999999989</v>
      </c>
      <c r="AS92">
        <v>3.3016588800000002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8.9073679075320751</v>
      </c>
      <c r="BB92">
        <f t="shared" si="1"/>
        <v>219.48670051242786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14.108857142857145</v>
      </c>
      <c r="N93">
        <v>36.245137500000006</v>
      </c>
      <c r="O93">
        <v>0</v>
      </c>
      <c r="P93">
        <v>35.463059313215396</v>
      </c>
      <c r="Q93">
        <v>0</v>
      </c>
      <c r="R93">
        <v>6.5011966126656864</v>
      </c>
      <c r="S93">
        <v>8.0945759368836292</v>
      </c>
      <c r="T93">
        <v>0</v>
      </c>
      <c r="U93">
        <v>21.409195672247542</v>
      </c>
      <c r="V93">
        <v>5.5633625885643259</v>
      </c>
      <c r="W93">
        <v>14.235017142857142</v>
      </c>
      <c r="X93">
        <v>30.174107913669058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2.7155100000000005</v>
      </c>
      <c r="AE93">
        <v>9.4472975999999989</v>
      </c>
      <c r="AF93">
        <v>1.9662682</v>
      </c>
      <c r="AG93">
        <v>12.941906400000001</v>
      </c>
      <c r="AH93">
        <v>0</v>
      </c>
      <c r="AI93">
        <v>0</v>
      </c>
      <c r="AJ93">
        <v>0</v>
      </c>
      <c r="AK93">
        <v>16.039584359999999</v>
      </c>
      <c r="AL93">
        <v>0</v>
      </c>
      <c r="AM93">
        <v>0</v>
      </c>
      <c r="AN93">
        <v>0.63112331700000002</v>
      </c>
      <c r="AO93">
        <v>0.81179280000000009</v>
      </c>
      <c r="AP93">
        <v>1.5720431999999998</v>
      </c>
      <c r="AQ93">
        <v>0</v>
      </c>
      <c r="AR93">
        <v>5.0806079999999989</v>
      </c>
      <c r="AS93">
        <v>3.3016588800000002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8.9042065075320789</v>
      </c>
      <c r="BB93">
        <f t="shared" si="1"/>
        <v>219.40880191242786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14.108857142857145</v>
      </c>
      <c r="N94">
        <v>36.245137500000006</v>
      </c>
      <c r="O94">
        <v>0</v>
      </c>
      <c r="P94">
        <v>35.463059313215396</v>
      </c>
      <c r="Q94">
        <v>0</v>
      </c>
      <c r="R94">
        <v>6.5011966126656864</v>
      </c>
      <c r="S94">
        <v>8.0945759368836292</v>
      </c>
      <c r="T94">
        <v>0</v>
      </c>
      <c r="U94">
        <v>21.409195672247542</v>
      </c>
      <c r="V94">
        <v>5.5633625885643259</v>
      </c>
      <c r="W94">
        <v>14.235017142857142</v>
      </c>
      <c r="X94">
        <v>30.174107913669058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2.4317999999999995</v>
      </c>
      <c r="AE94">
        <v>9.4472975999999989</v>
      </c>
      <c r="AF94">
        <v>1.9662682</v>
      </c>
      <c r="AG94">
        <v>12.941906400000001</v>
      </c>
      <c r="AH94">
        <v>0</v>
      </c>
      <c r="AI94">
        <v>0</v>
      </c>
      <c r="AJ94">
        <v>0</v>
      </c>
      <c r="AK94">
        <v>16.039584359999999</v>
      </c>
      <c r="AL94">
        <v>0</v>
      </c>
      <c r="AM94">
        <v>0</v>
      </c>
      <c r="AN94">
        <v>0.63112331700000002</v>
      </c>
      <c r="AO94">
        <v>0.81179280000000009</v>
      </c>
      <c r="AP94">
        <v>1.5720431999999998</v>
      </c>
      <c r="AQ94">
        <v>0</v>
      </c>
      <c r="AR94">
        <v>5.0806079999999989</v>
      </c>
      <c r="AS94">
        <v>3.3016588800000002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8.8931419075320779</v>
      </c>
      <c r="BB94">
        <f t="shared" si="1"/>
        <v>219.13615651242787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14.108857142857145</v>
      </c>
      <c r="N95">
        <v>36.245137500000006</v>
      </c>
      <c r="O95">
        <v>0</v>
      </c>
      <c r="P95">
        <v>39.864724309425711</v>
      </c>
      <c r="Q95">
        <v>0</v>
      </c>
      <c r="R95">
        <v>3.8423156312575833E-3</v>
      </c>
      <c r="S95">
        <v>0</v>
      </c>
      <c r="T95">
        <v>0</v>
      </c>
      <c r="U95">
        <v>21.409195672247542</v>
      </c>
      <c r="V95">
        <v>5.5633625885643259</v>
      </c>
      <c r="W95">
        <v>14.235017142857142</v>
      </c>
      <c r="X95">
        <v>30.174107913669058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2.4317999999999995</v>
      </c>
      <c r="AE95">
        <v>4.7236487999999994</v>
      </c>
      <c r="AF95">
        <v>1.9662682</v>
      </c>
      <c r="AG95">
        <v>12.941906400000001</v>
      </c>
      <c r="AH95">
        <v>0</v>
      </c>
      <c r="AI95">
        <v>0</v>
      </c>
      <c r="AJ95">
        <v>0</v>
      </c>
      <c r="AK95">
        <v>16.039584359999999</v>
      </c>
      <c r="AL95">
        <v>0</v>
      </c>
      <c r="AM95">
        <v>0</v>
      </c>
      <c r="AN95">
        <v>0.63112331700000002</v>
      </c>
      <c r="AO95">
        <v>0.81179280000000009</v>
      </c>
      <c r="AP95">
        <v>1.5720431999999998</v>
      </c>
      <c r="AQ95">
        <v>0</v>
      </c>
      <c r="AR95">
        <v>3.3870719999999994</v>
      </c>
      <c r="AS95">
        <v>3.3016588800000002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8.245451509414389</v>
      </c>
      <c r="BB95">
        <f t="shared" si="1"/>
        <v>203.17639687283778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14.108857142857145</v>
      </c>
      <c r="N96">
        <v>36.245137500000006</v>
      </c>
      <c r="O96">
        <v>0</v>
      </c>
      <c r="P96">
        <v>39.864724309425711</v>
      </c>
      <c r="Q96">
        <v>0</v>
      </c>
      <c r="R96">
        <v>1.0711107500051278E-3</v>
      </c>
      <c r="S96">
        <v>2.0401097339327141E-3</v>
      </c>
      <c r="T96">
        <v>0</v>
      </c>
      <c r="U96">
        <v>21.409195672247542</v>
      </c>
      <c r="V96">
        <v>5.5645275980015363</v>
      </c>
      <c r="W96">
        <v>14.235017142857142</v>
      </c>
      <c r="X96">
        <v>30.174107913669058</v>
      </c>
      <c r="Y96">
        <v>0</v>
      </c>
      <c r="Z96">
        <v>1.9911320000000001</v>
      </c>
      <c r="AA96">
        <v>0</v>
      </c>
      <c r="AB96">
        <v>0</v>
      </c>
      <c r="AC96">
        <v>0</v>
      </c>
      <c r="AD96">
        <v>2.4317999999999995</v>
      </c>
      <c r="AE96">
        <v>4.7236487999999994</v>
      </c>
      <c r="AF96">
        <v>1.9662682</v>
      </c>
      <c r="AG96">
        <v>12.941906400000001</v>
      </c>
      <c r="AH96">
        <v>0</v>
      </c>
      <c r="AI96">
        <v>0</v>
      </c>
      <c r="AJ96">
        <v>0</v>
      </c>
      <c r="AK96">
        <v>16.039584359999999</v>
      </c>
      <c r="AL96">
        <v>0</v>
      </c>
      <c r="AM96">
        <v>0</v>
      </c>
      <c r="AN96">
        <v>0.63112331700000002</v>
      </c>
      <c r="AO96">
        <v>0.81179280000000009</v>
      </c>
      <c r="AP96">
        <v>1.5720431999999998</v>
      </c>
      <c r="AQ96">
        <v>0</v>
      </c>
      <c r="AR96">
        <v>3.3870719999999994</v>
      </c>
      <c r="AS96">
        <v>3.3016588800000002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8.2447051423050937</v>
      </c>
      <c r="BB96">
        <f t="shared" si="1"/>
        <v>203.15800331423694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14.108857142857145</v>
      </c>
      <c r="N97">
        <v>36.245137500000006</v>
      </c>
      <c r="O97">
        <v>0</v>
      </c>
      <c r="P97">
        <v>39.864724309425711</v>
      </c>
      <c r="Q97">
        <v>0</v>
      </c>
      <c r="R97">
        <v>1.0711107500051278E-3</v>
      </c>
      <c r="S97">
        <v>2.0401097339327141E-3</v>
      </c>
      <c r="T97">
        <v>0</v>
      </c>
      <c r="U97">
        <v>21.409195672247542</v>
      </c>
      <c r="V97">
        <v>5.5645275980015363</v>
      </c>
      <c r="W97">
        <v>14.235017142857142</v>
      </c>
      <c r="X97">
        <v>30.174107913669058</v>
      </c>
      <c r="Y97">
        <v>0</v>
      </c>
      <c r="Z97">
        <v>1.9911320000000001</v>
      </c>
      <c r="AA97">
        <v>0</v>
      </c>
      <c r="AB97">
        <v>0</v>
      </c>
      <c r="AC97">
        <v>0</v>
      </c>
      <c r="AD97">
        <v>2.4317999999999995</v>
      </c>
      <c r="AE97">
        <v>4.7236487999999994</v>
      </c>
      <c r="AF97">
        <v>1.9662682</v>
      </c>
      <c r="AG97">
        <v>12.941906400000001</v>
      </c>
      <c r="AH97">
        <v>0</v>
      </c>
      <c r="AI97">
        <v>0</v>
      </c>
      <c r="AJ97">
        <v>0</v>
      </c>
      <c r="AK97">
        <v>16.039584359999999</v>
      </c>
      <c r="AL97">
        <v>0</v>
      </c>
      <c r="AM97">
        <v>0</v>
      </c>
      <c r="AN97">
        <v>0.63112331700000002</v>
      </c>
      <c r="AO97">
        <v>0.81179280000000009</v>
      </c>
      <c r="AP97">
        <v>1.5720431999999998</v>
      </c>
      <c r="AQ97">
        <v>0</v>
      </c>
      <c r="AR97">
        <v>4.0644863999999998</v>
      </c>
      <c r="AS97">
        <v>3.3016588800000002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8.2711243039050935</v>
      </c>
      <c r="BB97">
        <f t="shared" si="1"/>
        <v>203.80899855263695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14.108857142857145</v>
      </c>
      <c r="N98">
        <v>36.245137500000006</v>
      </c>
      <c r="O98">
        <v>0</v>
      </c>
      <c r="P98">
        <v>39.864724309425711</v>
      </c>
      <c r="Q98">
        <v>0</v>
      </c>
      <c r="R98">
        <v>1.0711107500051278E-3</v>
      </c>
      <c r="S98">
        <v>2.0401097339327141E-3</v>
      </c>
      <c r="T98">
        <v>0</v>
      </c>
      <c r="U98">
        <v>21.409195672247542</v>
      </c>
      <c r="V98">
        <v>5.5645275980015363</v>
      </c>
      <c r="W98">
        <v>14.235017142857142</v>
      </c>
      <c r="X98">
        <v>30.174107913669058</v>
      </c>
      <c r="Y98">
        <v>0</v>
      </c>
      <c r="Z98">
        <v>1.9911320000000001</v>
      </c>
      <c r="AA98">
        <v>0</v>
      </c>
      <c r="AB98">
        <v>0</v>
      </c>
      <c r="AC98">
        <v>0</v>
      </c>
      <c r="AD98">
        <v>2.4317999999999995</v>
      </c>
      <c r="AE98">
        <v>4.7236487999999994</v>
      </c>
      <c r="AF98">
        <v>1.9662682</v>
      </c>
      <c r="AG98">
        <v>12.941906400000001</v>
      </c>
      <c r="AH98">
        <v>0</v>
      </c>
      <c r="AI98">
        <v>0</v>
      </c>
      <c r="AJ98">
        <v>0</v>
      </c>
      <c r="AK98">
        <v>16.039584359999999</v>
      </c>
      <c r="AL98">
        <v>0</v>
      </c>
      <c r="AM98">
        <v>0</v>
      </c>
      <c r="AN98">
        <v>0.63112331700000002</v>
      </c>
      <c r="AO98">
        <v>0.81179280000000009</v>
      </c>
      <c r="AP98">
        <v>1.5720431999999998</v>
      </c>
      <c r="AQ98">
        <v>0</v>
      </c>
      <c r="AR98">
        <v>4.0644863999999998</v>
      </c>
      <c r="AS98">
        <v>3.3016588800000002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8.2711243039050935</v>
      </c>
      <c r="BB98">
        <f t="shared" si="1"/>
        <v>203.80899855263695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6.8312445713698516E-2</v>
      </c>
      <c r="L99">
        <f t="shared" si="2"/>
        <v>0</v>
      </c>
      <c r="M99">
        <f t="shared" si="2"/>
        <v>0.33861257142857165</v>
      </c>
      <c r="N99">
        <f t="shared" si="2"/>
        <v>0.86988330000000114</v>
      </c>
      <c r="O99">
        <f t="shared" si="2"/>
        <v>0</v>
      </c>
      <c r="P99">
        <f t="shared" si="2"/>
        <v>0.92001881259016738</v>
      </c>
      <c r="Q99">
        <f t="shared" si="2"/>
        <v>0</v>
      </c>
      <c r="R99">
        <f t="shared" si="2"/>
        <v>0.11869905307173526</v>
      </c>
      <c r="S99">
        <f t="shared" si="2"/>
        <v>0.15013743474009106</v>
      </c>
      <c r="T99">
        <f t="shared" si="2"/>
        <v>0</v>
      </c>
      <c r="U99">
        <f t="shared" si="2"/>
        <v>0.5120686938907687</v>
      </c>
      <c r="V99">
        <f t="shared" si="2"/>
        <v>9.666221360404724E-2</v>
      </c>
      <c r="W99">
        <f t="shared" si="2"/>
        <v>0.27319526112093656</v>
      </c>
      <c r="X99">
        <f t="shared" si="2"/>
        <v>0.66346249155393466</v>
      </c>
      <c r="Y99">
        <f t="shared" si="2"/>
        <v>0</v>
      </c>
      <c r="Z99">
        <f t="shared" si="2"/>
        <v>2.7632018699999997E-2</v>
      </c>
      <c r="AA99">
        <f t="shared" si="2"/>
        <v>4.3626232883999992E-2</v>
      </c>
      <c r="AB99">
        <f t="shared" si="2"/>
        <v>5.8497537525000025E-2</v>
      </c>
      <c r="AC99">
        <f t="shared" si="2"/>
        <v>4.5304733670350004E-2</v>
      </c>
      <c r="AD99">
        <f t="shared" si="2"/>
        <v>7.214340000000001E-2</v>
      </c>
      <c r="AE99">
        <f t="shared" si="2"/>
        <v>0.12741924546780012</v>
      </c>
      <c r="AF99">
        <f t="shared" si="2"/>
        <v>5.3240492800000046E-2</v>
      </c>
      <c r="AG99">
        <f t="shared" si="2"/>
        <v>0.31060575360000037</v>
      </c>
      <c r="AH99">
        <f t="shared" si="2"/>
        <v>0.26156147293750015</v>
      </c>
      <c r="AI99">
        <f t="shared" si="2"/>
        <v>1.6309194950000001E-2</v>
      </c>
      <c r="AJ99">
        <f t="shared" si="2"/>
        <v>0</v>
      </c>
      <c r="AK99">
        <f t="shared" si="2"/>
        <v>0.38495002463999983</v>
      </c>
      <c r="AL99">
        <f t="shared" si="2"/>
        <v>0</v>
      </c>
      <c r="AM99">
        <f t="shared" si="2"/>
        <v>0</v>
      </c>
      <c r="AN99">
        <f t="shared" si="2"/>
        <v>1.5146959607999963E-2</v>
      </c>
      <c r="AO99">
        <f t="shared" si="2"/>
        <v>2.2820397600000007E-2</v>
      </c>
      <c r="AP99">
        <f t="shared" si="2"/>
        <v>4.3250838540000031E-2</v>
      </c>
      <c r="AQ99">
        <f t="shared" si="2"/>
        <v>0.10825359999999994</v>
      </c>
      <c r="AR99">
        <f t="shared" si="2"/>
        <v>0.12108782399999993</v>
      </c>
      <c r="AS99">
        <f t="shared" si="2"/>
        <v>9.7667196743999998E-2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0.22700218777181153</v>
      </c>
      <c r="BB99">
        <f t="shared" si="1"/>
        <v>5.5935670136087916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1.5273034785934919E-4</v>
      </c>
      <c r="L3">
        <v>0</v>
      </c>
      <c r="M3">
        <v>1.196547619047619</v>
      </c>
      <c r="N3">
        <v>2.5312064254366931</v>
      </c>
      <c r="O3">
        <v>2.8109030803214683</v>
      </c>
      <c r="P3">
        <v>0</v>
      </c>
      <c r="Q3">
        <v>0</v>
      </c>
      <c r="R3">
        <v>9.3560878765508161E-5</v>
      </c>
      <c r="S3">
        <v>4.1843036599427258E-2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0.20694618000000001</v>
      </c>
      <c r="AE3">
        <v>0</v>
      </c>
      <c r="AF3">
        <v>0.18941669999999999</v>
      </c>
      <c r="AG3">
        <v>1.1840283000000003</v>
      </c>
      <c r="AH3">
        <v>0</v>
      </c>
      <c r="AI3">
        <v>0</v>
      </c>
      <c r="AJ3">
        <v>0</v>
      </c>
      <c r="AK3">
        <v>1.2362842799999998</v>
      </c>
      <c r="AL3">
        <v>0</v>
      </c>
      <c r="AM3">
        <v>0</v>
      </c>
      <c r="AN3">
        <v>1.0066683E-2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78.061085000000006</v>
      </c>
      <c r="BA3">
        <v>3.4819250501127641</v>
      </c>
      <c r="BB3">
        <f>SUM(B3:AZ3)-BA3</f>
        <v>83.986648545519074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1.196547619047619</v>
      </c>
      <c r="N4">
        <v>2.5312064254366931</v>
      </c>
      <c r="O4">
        <v>2.8109030803214683</v>
      </c>
      <c r="P4">
        <v>0</v>
      </c>
      <c r="Q4">
        <v>0</v>
      </c>
      <c r="R4">
        <v>9.3560878765508161E-5</v>
      </c>
      <c r="S4">
        <v>4.1843036599427258E-2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0.20694618000000001</v>
      </c>
      <c r="AE4">
        <v>0</v>
      </c>
      <c r="AF4">
        <v>0.18941669999999999</v>
      </c>
      <c r="AG4">
        <v>1.1840283000000003</v>
      </c>
      <c r="AH4">
        <v>0</v>
      </c>
      <c r="AI4">
        <v>0</v>
      </c>
      <c r="AJ4">
        <v>0</v>
      </c>
      <c r="AK4">
        <v>1.2362842799999998</v>
      </c>
      <c r="AL4">
        <v>0</v>
      </c>
      <c r="AM4">
        <v>0</v>
      </c>
      <c r="AN4">
        <v>1.0066683E-2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78.061085000000006</v>
      </c>
      <c r="BA4">
        <v>3.4819190936294535</v>
      </c>
      <c r="BB4">
        <f t="shared" ref="BB4:BB67" si="0">SUM(B4:AZ4)-BA4</f>
        <v>83.986501771654517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1.196547619047619</v>
      </c>
      <c r="N5">
        <v>2.5312064254366931</v>
      </c>
      <c r="O5">
        <v>2.8109030803214683</v>
      </c>
      <c r="P5">
        <v>0</v>
      </c>
      <c r="Q5">
        <v>0</v>
      </c>
      <c r="R5">
        <v>9.3560878765508161E-5</v>
      </c>
      <c r="S5">
        <v>4.1843036599427258E-2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0.20694618000000001</v>
      </c>
      <c r="AE5">
        <v>0</v>
      </c>
      <c r="AF5">
        <v>0.18941669999999999</v>
      </c>
      <c r="AG5">
        <v>1.1840283000000003</v>
      </c>
      <c r="AH5">
        <v>0</v>
      </c>
      <c r="AI5">
        <v>0</v>
      </c>
      <c r="AJ5">
        <v>0</v>
      </c>
      <c r="AK5">
        <v>1.2362842799999998</v>
      </c>
      <c r="AL5">
        <v>0</v>
      </c>
      <c r="AM5">
        <v>0</v>
      </c>
      <c r="AN5">
        <v>1.0066683E-2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78.061085000000006</v>
      </c>
      <c r="BA5">
        <v>3.4819190936294535</v>
      </c>
      <c r="BB5">
        <f t="shared" si="0"/>
        <v>83.986501771654517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1.196547619047619</v>
      </c>
      <c r="N6">
        <v>2.5312064254366931</v>
      </c>
      <c r="O6">
        <v>2.8109030803214683</v>
      </c>
      <c r="P6">
        <v>0</v>
      </c>
      <c r="Q6">
        <v>0</v>
      </c>
      <c r="R6">
        <v>9.3560878765508161E-5</v>
      </c>
      <c r="S6">
        <v>4.1843036599427258E-2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0.20694618000000001</v>
      </c>
      <c r="AE6">
        <v>0</v>
      </c>
      <c r="AF6">
        <v>0.18941669999999999</v>
      </c>
      <c r="AG6">
        <v>1.1840283000000003</v>
      </c>
      <c r="AH6">
        <v>0</v>
      </c>
      <c r="AI6">
        <v>0</v>
      </c>
      <c r="AJ6">
        <v>0</v>
      </c>
      <c r="AK6">
        <v>1.2362842799999998</v>
      </c>
      <c r="AL6">
        <v>0</v>
      </c>
      <c r="AM6">
        <v>0</v>
      </c>
      <c r="AN6">
        <v>1.0066683E-2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78.061085000000006</v>
      </c>
      <c r="BA6">
        <v>3.4819190936294535</v>
      </c>
      <c r="BB6">
        <f t="shared" si="0"/>
        <v>83.986501771654517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1.196547619047619</v>
      </c>
      <c r="N7">
        <v>2.5312064254366931</v>
      </c>
      <c r="O7">
        <v>2.8109030803214683</v>
      </c>
      <c r="P7">
        <v>0</v>
      </c>
      <c r="Q7">
        <v>0</v>
      </c>
      <c r="R7">
        <v>9.3560878765508161E-5</v>
      </c>
      <c r="S7">
        <v>4.1843036599427258E-2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0.20694618000000001</v>
      </c>
      <c r="AE7">
        <v>0</v>
      </c>
      <c r="AF7">
        <v>0.18941669999999999</v>
      </c>
      <c r="AG7">
        <v>1.1840283000000003</v>
      </c>
      <c r="AH7">
        <v>0</v>
      </c>
      <c r="AI7">
        <v>0</v>
      </c>
      <c r="AJ7">
        <v>0</v>
      </c>
      <c r="AK7">
        <v>1.2362842799999998</v>
      </c>
      <c r="AL7">
        <v>0</v>
      </c>
      <c r="AM7">
        <v>0</v>
      </c>
      <c r="AN7">
        <v>1.0066683E-2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78.061085000000006</v>
      </c>
      <c r="BA7">
        <v>3.4819190936294535</v>
      </c>
      <c r="BB7">
        <f t="shared" si="0"/>
        <v>83.986501771654517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1.196547619047619</v>
      </c>
      <c r="N8">
        <v>2.5312064254366931</v>
      </c>
      <c r="O8">
        <v>2.8109030803214683</v>
      </c>
      <c r="P8">
        <v>0</v>
      </c>
      <c r="Q8">
        <v>0</v>
      </c>
      <c r="R8">
        <v>9.3560878765508161E-5</v>
      </c>
      <c r="S8">
        <v>4.1618149717514125E-2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0.20694618000000001</v>
      </c>
      <c r="AE8">
        <v>0</v>
      </c>
      <c r="AF8">
        <v>0.18941669999999999</v>
      </c>
      <c r="AG8">
        <v>1.1840283000000003</v>
      </c>
      <c r="AH8">
        <v>0</v>
      </c>
      <c r="AI8">
        <v>0</v>
      </c>
      <c r="AJ8">
        <v>0</v>
      </c>
      <c r="AK8">
        <v>1.2362842799999998</v>
      </c>
      <c r="AL8">
        <v>0</v>
      </c>
      <c r="AM8">
        <v>0</v>
      </c>
      <c r="AN8">
        <v>1.0066683E-2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78.061085000000006</v>
      </c>
      <c r="BA8">
        <v>3.4819103224075101</v>
      </c>
      <c r="BB8">
        <f t="shared" si="0"/>
        <v>83.98628565599455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1.196547619047619</v>
      </c>
      <c r="N9">
        <v>2.5312064254366931</v>
      </c>
      <c r="O9">
        <v>2.8109030803214683</v>
      </c>
      <c r="P9">
        <v>0</v>
      </c>
      <c r="Q9">
        <v>0</v>
      </c>
      <c r="R9">
        <v>9.3560878765508161E-5</v>
      </c>
      <c r="S9">
        <v>4.1618149717514125E-2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0.20694618000000001</v>
      </c>
      <c r="AE9">
        <v>0</v>
      </c>
      <c r="AF9">
        <v>0.18941669999999999</v>
      </c>
      <c r="AG9">
        <v>1.1840283000000003</v>
      </c>
      <c r="AH9">
        <v>0</v>
      </c>
      <c r="AI9">
        <v>0</v>
      </c>
      <c r="AJ9">
        <v>0</v>
      </c>
      <c r="AK9">
        <v>1.2362842799999998</v>
      </c>
      <c r="AL9">
        <v>0</v>
      </c>
      <c r="AM9">
        <v>0</v>
      </c>
      <c r="AN9">
        <v>1.0066683E-2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78.061085000000006</v>
      </c>
      <c r="BA9">
        <v>3.4819103224075101</v>
      </c>
      <c r="BB9">
        <f t="shared" si="0"/>
        <v>83.98628565599455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1.196547619047619</v>
      </c>
      <c r="N10">
        <v>2.5312064254366931</v>
      </c>
      <c r="O10">
        <v>2.8109030803214683</v>
      </c>
      <c r="P10">
        <v>0</v>
      </c>
      <c r="Q10">
        <v>0</v>
      </c>
      <c r="R10">
        <v>9.3560878765508161E-5</v>
      </c>
      <c r="S10">
        <v>4.1618149717514125E-2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0.20694618000000001</v>
      </c>
      <c r="AE10">
        <v>0</v>
      </c>
      <c r="AF10">
        <v>0.18941669999999999</v>
      </c>
      <c r="AG10">
        <v>1.1840283000000003</v>
      </c>
      <c r="AH10">
        <v>0</v>
      </c>
      <c r="AI10">
        <v>0</v>
      </c>
      <c r="AJ10">
        <v>0</v>
      </c>
      <c r="AK10">
        <v>1.2362842799999998</v>
      </c>
      <c r="AL10">
        <v>0</v>
      </c>
      <c r="AM10">
        <v>0</v>
      </c>
      <c r="AN10">
        <v>1.0066683E-2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78.061085000000006</v>
      </c>
      <c r="BA10">
        <v>3.4819103224075101</v>
      </c>
      <c r="BB10">
        <f t="shared" si="0"/>
        <v>83.98628565599455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0.3746052453889776</v>
      </c>
      <c r="L11">
        <v>0</v>
      </c>
      <c r="M11">
        <v>1.196547619047619</v>
      </c>
      <c r="N11">
        <v>2.5312064254366931</v>
      </c>
      <c r="O11">
        <v>2.8109030803214683</v>
      </c>
      <c r="P11">
        <v>0</v>
      </c>
      <c r="Q11">
        <v>0</v>
      </c>
      <c r="R11">
        <v>9.3560878765508161E-5</v>
      </c>
      <c r="S11">
        <v>4.1618149717514125E-2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0.20694618000000001</v>
      </c>
      <c r="AE11">
        <v>0</v>
      </c>
      <c r="AF11">
        <v>0.18941669999999999</v>
      </c>
      <c r="AG11">
        <v>1.1840283000000003</v>
      </c>
      <c r="AH11">
        <v>0</v>
      </c>
      <c r="AI11">
        <v>0</v>
      </c>
      <c r="AJ11">
        <v>0</v>
      </c>
      <c r="AK11">
        <v>1.2362842799999998</v>
      </c>
      <c r="AL11">
        <v>0</v>
      </c>
      <c r="AM11">
        <v>0</v>
      </c>
      <c r="AN11">
        <v>1.0066683E-2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78.061085000000006</v>
      </c>
      <c r="BA11">
        <v>3.4965199263275677</v>
      </c>
      <c r="BB11">
        <f t="shared" si="0"/>
        <v>84.346281297463477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0.36420055950217523</v>
      </c>
      <c r="L12">
        <v>0</v>
      </c>
      <c r="M12">
        <v>1.196547619047619</v>
      </c>
      <c r="N12">
        <v>2.5312064254366931</v>
      </c>
      <c r="O12">
        <v>2.8109030803214683</v>
      </c>
      <c r="P12">
        <v>0</v>
      </c>
      <c r="Q12">
        <v>0</v>
      </c>
      <c r="R12">
        <v>9.3560878765508161E-5</v>
      </c>
      <c r="S12">
        <v>4.1618149717514125E-2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0.20694618000000001</v>
      </c>
      <c r="AE12">
        <v>0</v>
      </c>
      <c r="AF12">
        <v>0.18941669999999999</v>
      </c>
      <c r="AG12">
        <v>1.1840283000000003</v>
      </c>
      <c r="AH12">
        <v>0</v>
      </c>
      <c r="AI12">
        <v>0</v>
      </c>
      <c r="AJ12">
        <v>0</v>
      </c>
      <c r="AK12">
        <v>1.2362842799999998</v>
      </c>
      <c r="AL12">
        <v>0</v>
      </c>
      <c r="AM12">
        <v>0</v>
      </c>
      <c r="AN12">
        <v>1.0066683E-2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78.061085000000006</v>
      </c>
      <c r="BA12">
        <v>3.4961141450299014</v>
      </c>
      <c r="BB12">
        <f t="shared" si="0"/>
        <v>84.336282392874338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0.3746052453889776</v>
      </c>
      <c r="L13">
        <v>0</v>
      </c>
      <c r="M13">
        <v>1.196547619047619</v>
      </c>
      <c r="N13">
        <v>2.5312064254366931</v>
      </c>
      <c r="O13">
        <v>2.8109030803214683</v>
      </c>
      <c r="P13">
        <v>0</v>
      </c>
      <c r="Q13">
        <v>0</v>
      </c>
      <c r="R13">
        <v>0.28110440916085278</v>
      </c>
      <c r="S13">
        <v>0.30170812826249072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0.20694618000000001</v>
      </c>
      <c r="AE13">
        <v>0</v>
      </c>
      <c r="AF13">
        <v>0.18941669999999999</v>
      </c>
      <c r="AG13">
        <v>1.1840283000000003</v>
      </c>
      <c r="AH13">
        <v>0</v>
      </c>
      <c r="AI13">
        <v>0</v>
      </c>
      <c r="AJ13">
        <v>0</v>
      </c>
      <c r="AK13">
        <v>1.2362842799999998</v>
      </c>
      <c r="AL13">
        <v>0</v>
      </c>
      <c r="AM13">
        <v>0</v>
      </c>
      <c r="AN13">
        <v>1.0066683E-2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78.061085000000006</v>
      </c>
      <c r="BA13">
        <v>3.5176228635230062</v>
      </c>
      <c r="BB13">
        <f t="shared" si="0"/>
        <v>84.866279187095103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0.36420055950217523</v>
      </c>
      <c r="L14">
        <v>0</v>
      </c>
      <c r="M14">
        <v>1.196547619047619</v>
      </c>
      <c r="N14">
        <v>2.5312064254366931</v>
      </c>
      <c r="O14">
        <v>2.8109030803214683</v>
      </c>
      <c r="P14">
        <v>0</v>
      </c>
      <c r="Q14">
        <v>0</v>
      </c>
      <c r="R14">
        <v>0.28110440916085278</v>
      </c>
      <c r="S14">
        <v>0.30170812826249072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0.20694618000000001</v>
      </c>
      <c r="AE14">
        <v>0</v>
      </c>
      <c r="AF14">
        <v>0.18941669999999999</v>
      </c>
      <c r="AG14">
        <v>1.1840283000000003</v>
      </c>
      <c r="AH14">
        <v>0</v>
      </c>
      <c r="AI14">
        <v>0</v>
      </c>
      <c r="AJ14">
        <v>0</v>
      </c>
      <c r="AK14">
        <v>1.2362842799999998</v>
      </c>
      <c r="AL14">
        <v>0</v>
      </c>
      <c r="AM14">
        <v>0</v>
      </c>
      <c r="AN14">
        <v>1.0066683E-2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78.061085000000006</v>
      </c>
      <c r="BA14">
        <v>3.5172170822253404</v>
      </c>
      <c r="BB14">
        <f t="shared" si="0"/>
        <v>84.856280282505963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0.3746052453889776</v>
      </c>
      <c r="L15">
        <v>0</v>
      </c>
      <c r="M15">
        <v>1.196547619047619</v>
      </c>
      <c r="N15">
        <v>2.5312064254366931</v>
      </c>
      <c r="O15">
        <v>2.8109030803214683</v>
      </c>
      <c r="P15">
        <v>0</v>
      </c>
      <c r="Q15">
        <v>0</v>
      </c>
      <c r="R15">
        <v>0.28110440916085278</v>
      </c>
      <c r="S15">
        <v>0.30170812826249072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0.20694618000000001</v>
      </c>
      <c r="AE15">
        <v>0</v>
      </c>
      <c r="AF15">
        <v>0.18941669999999999</v>
      </c>
      <c r="AG15">
        <v>1.1840283000000003</v>
      </c>
      <c r="AH15">
        <v>0</v>
      </c>
      <c r="AI15">
        <v>0</v>
      </c>
      <c r="AJ15">
        <v>0</v>
      </c>
      <c r="AK15">
        <v>1.2362842799999998</v>
      </c>
      <c r="AL15">
        <v>0</v>
      </c>
      <c r="AM15">
        <v>0</v>
      </c>
      <c r="AN15">
        <v>1.0066683E-2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78.061085000000006</v>
      </c>
      <c r="BA15">
        <v>3.5176228635230062</v>
      </c>
      <c r="BB15">
        <f t="shared" si="0"/>
        <v>84.866279187095103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0.36420055950217523</v>
      </c>
      <c r="L16">
        <v>0</v>
      </c>
      <c r="M16">
        <v>1.196547619047619</v>
      </c>
      <c r="N16">
        <v>2.5312064254366931</v>
      </c>
      <c r="O16">
        <v>2.8109030803214683</v>
      </c>
      <c r="P16">
        <v>0</v>
      </c>
      <c r="Q16">
        <v>0</v>
      </c>
      <c r="R16">
        <v>0.28110440916085278</v>
      </c>
      <c r="S16">
        <v>0.30170812826249072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0.20694618000000001</v>
      </c>
      <c r="AE16">
        <v>0</v>
      </c>
      <c r="AF16">
        <v>0.18941669999999999</v>
      </c>
      <c r="AG16">
        <v>1.1840283000000003</v>
      </c>
      <c r="AH16">
        <v>0</v>
      </c>
      <c r="AI16">
        <v>0</v>
      </c>
      <c r="AJ16">
        <v>0</v>
      </c>
      <c r="AK16">
        <v>1.2362842799999998</v>
      </c>
      <c r="AL16">
        <v>0</v>
      </c>
      <c r="AM16">
        <v>0</v>
      </c>
      <c r="AN16">
        <v>1.0066683E-2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78.061085000000006</v>
      </c>
      <c r="BA16">
        <v>3.5172170822253404</v>
      </c>
      <c r="BB16">
        <f t="shared" si="0"/>
        <v>84.856280282505963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0.3746052453889776</v>
      </c>
      <c r="L17">
        <v>0</v>
      </c>
      <c r="M17">
        <v>1.196547619047619</v>
      </c>
      <c r="N17">
        <v>2.5312064254366931</v>
      </c>
      <c r="O17">
        <v>2.8109030803214683</v>
      </c>
      <c r="P17">
        <v>0</v>
      </c>
      <c r="Q17">
        <v>0</v>
      </c>
      <c r="R17">
        <v>0.28110440916085278</v>
      </c>
      <c r="S17">
        <v>0.30170812826249072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0.20694618000000001</v>
      </c>
      <c r="AE17">
        <v>0</v>
      </c>
      <c r="AF17">
        <v>0.18941669999999999</v>
      </c>
      <c r="AG17">
        <v>1.1840283000000003</v>
      </c>
      <c r="AH17">
        <v>0</v>
      </c>
      <c r="AI17">
        <v>0</v>
      </c>
      <c r="AJ17">
        <v>0</v>
      </c>
      <c r="AK17">
        <v>1.2362842799999998</v>
      </c>
      <c r="AL17">
        <v>0</v>
      </c>
      <c r="AM17">
        <v>0</v>
      </c>
      <c r="AN17">
        <v>1.0066683E-2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78.061085000000006</v>
      </c>
      <c r="BA17">
        <v>3.5176228635230062</v>
      </c>
      <c r="BB17">
        <f t="shared" si="0"/>
        <v>84.866279187095103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0.36420055950217523</v>
      </c>
      <c r="L18">
        <v>0</v>
      </c>
      <c r="M18">
        <v>1.196547619047619</v>
      </c>
      <c r="N18">
        <v>2.5312064254366931</v>
      </c>
      <c r="O18">
        <v>2.8109030803214683</v>
      </c>
      <c r="P18">
        <v>0</v>
      </c>
      <c r="Q18">
        <v>0</v>
      </c>
      <c r="R18">
        <v>0.28110440916085278</v>
      </c>
      <c r="S18">
        <v>0.30170812826249072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0.20694618000000001</v>
      </c>
      <c r="AE18">
        <v>0</v>
      </c>
      <c r="AF18">
        <v>0.18941669999999999</v>
      </c>
      <c r="AG18">
        <v>1.1840283000000003</v>
      </c>
      <c r="AH18">
        <v>0</v>
      </c>
      <c r="AI18">
        <v>0</v>
      </c>
      <c r="AJ18">
        <v>0</v>
      </c>
      <c r="AK18">
        <v>1.2362842799999998</v>
      </c>
      <c r="AL18">
        <v>0</v>
      </c>
      <c r="AM18">
        <v>0</v>
      </c>
      <c r="AN18">
        <v>1.0066683E-2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78.061085000000006</v>
      </c>
      <c r="BA18">
        <v>3.5172170822253404</v>
      </c>
      <c r="BB18">
        <f t="shared" si="0"/>
        <v>84.856280282505963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1.196547619047619</v>
      </c>
      <c r="N19">
        <v>2.5312064254366931</v>
      </c>
      <c r="O19">
        <v>2.8109030803214683</v>
      </c>
      <c r="P19">
        <v>0</v>
      </c>
      <c r="Q19">
        <v>0</v>
      </c>
      <c r="R19">
        <v>9.3560878765508161E-5</v>
      </c>
      <c r="S19">
        <v>4.1618149717514125E-2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0.20694618000000001</v>
      </c>
      <c r="AE19">
        <v>0</v>
      </c>
      <c r="AF19">
        <v>0.18941669999999999</v>
      </c>
      <c r="AG19">
        <v>1.1840283000000003</v>
      </c>
      <c r="AH19">
        <v>0</v>
      </c>
      <c r="AI19">
        <v>0</v>
      </c>
      <c r="AJ19">
        <v>0</v>
      </c>
      <c r="AK19">
        <v>1.2362842799999998</v>
      </c>
      <c r="AL19">
        <v>0</v>
      </c>
      <c r="AM19">
        <v>0</v>
      </c>
      <c r="AN19">
        <v>1.0066683E-2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78.061085000000006</v>
      </c>
      <c r="BA19">
        <v>3.4819103224075101</v>
      </c>
      <c r="BB19">
        <f t="shared" si="0"/>
        <v>83.98628565599455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1.196547619047619</v>
      </c>
      <c r="N20">
        <v>2.5312064254366931</v>
      </c>
      <c r="O20">
        <v>2.8109030803214683</v>
      </c>
      <c r="P20">
        <v>0</v>
      </c>
      <c r="Q20">
        <v>0</v>
      </c>
      <c r="R20">
        <v>9.3560878765508161E-5</v>
      </c>
      <c r="S20">
        <v>4.1618149717514125E-2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0.20694618000000001</v>
      </c>
      <c r="AE20">
        <v>0</v>
      </c>
      <c r="AF20">
        <v>0.18941669999999999</v>
      </c>
      <c r="AG20">
        <v>1.1840283000000003</v>
      </c>
      <c r="AH20">
        <v>0</v>
      </c>
      <c r="AI20">
        <v>0</v>
      </c>
      <c r="AJ20">
        <v>0</v>
      </c>
      <c r="AK20">
        <v>1.2362842799999998</v>
      </c>
      <c r="AL20">
        <v>0</v>
      </c>
      <c r="AM20">
        <v>0</v>
      </c>
      <c r="AN20">
        <v>1.0066683E-2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78.061085000000006</v>
      </c>
      <c r="BA20">
        <v>3.4819103224075101</v>
      </c>
      <c r="BB20">
        <f t="shared" si="0"/>
        <v>83.98628565599455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1.196547619047619</v>
      </c>
      <c r="N21">
        <v>2.5312064254366931</v>
      </c>
      <c r="O21">
        <v>2.8109030803214683</v>
      </c>
      <c r="P21">
        <v>0</v>
      </c>
      <c r="Q21">
        <v>0</v>
      </c>
      <c r="R21">
        <v>9.3560878765508161E-5</v>
      </c>
      <c r="S21">
        <v>4.1618149717514125E-2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0.20694618000000001</v>
      </c>
      <c r="AE21">
        <v>0</v>
      </c>
      <c r="AF21">
        <v>0.18941669999999999</v>
      </c>
      <c r="AG21">
        <v>1.1840283000000003</v>
      </c>
      <c r="AH21">
        <v>0</v>
      </c>
      <c r="AI21">
        <v>0</v>
      </c>
      <c r="AJ21">
        <v>0</v>
      </c>
      <c r="AK21">
        <v>1.2362842799999998</v>
      </c>
      <c r="AL21">
        <v>0</v>
      </c>
      <c r="AM21">
        <v>0</v>
      </c>
      <c r="AN21">
        <v>1.0066683E-2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78.061085000000006</v>
      </c>
      <c r="BA21">
        <v>3.4819103224075101</v>
      </c>
      <c r="BB21">
        <f t="shared" si="0"/>
        <v>83.98628565599455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1.196547619047619</v>
      </c>
      <c r="N22">
        <v>2.5312064254366931</v>
      </c>
      <c r="O22">
        <v>2.8109030803214683</v>
      </c>
      <c r="P22">
        <v>0</v>
      </c>
      <c r="Q22">
        <v>0</v>
      </c>
      <c r="R22">
        <v>9.3560878765508161E-5</v>
      </c>
      <c r="S22">
        <v>4.1618149717514125E-2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0.20694618000000001</v>
      </c>
      <c r="AE22">
        <v>0</v>
      </c>
      <c r="AF22">
        <v>0.18941669999999999</v>
      </c>
      <c r="AG22">
        <v>1.1840283000000003</v>
      </c>
      <c r="AH22">
        <v>0.49441742999999999</v>
      </c>
      <c r="AI22">
        <v>0</v>
      </c>
      <c r="AJ22">
        <v>0</v>
      </c>
      <c r="AK22">
        <v>1.2362842799999998</v>
      </c>
      <c r="AL22">
        <v>0</v>
      </c>
      <c r="AM22">
        <v>0</v>
      </c>
      <c r="AN22">
        <v>1.0066683E-2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78.190285000000003</v>
      </c>
      <c r="BA22">
        <v>3.5062316001075065</v>
      </c>
      <c r="BB22">
        <f t="shared" si="0"/>
        <v>84.585581808294549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1.196547619047619</v>
      </c>
      <c r="N23">
        <v>2.5312064254366931</v>
      </c>
      <c r="O23">
        <v>2.8109030803214683</v>
      </c>
      <c r="P23">
        <v>0</v>
      </c>
      <c r="Q23">
        <v>0</v>
      </c>
      <c r="R23">
        <v>9.3560878765508161E-5</v>
      </c>
      <c r="S23">
        <v>3.1211009978617248E-2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0.20694618000000001</v>
      </c>
      <c r="AE23">
        <v>0</v>
      </c>
      <c r="AF23">
        <v>0.18941669999999999</v>
      </c>
      <c r="AG23">
        <v>1.1840283000000003</v>
      </c>
      <c r="AH23">
        <v>0.98883485999999998</v>
      </c>
      <c r="AI23">
        <v>0</v>
      </c>
      <c r="AJ23">
        <v>0</v>
      </c>
      <c r="AK23">
        <v>1.2362842799999998</v>
      </c>
      <c r="AL23">
        <v>0</v>
      </c>
      <c r="AM23">
        <v>0</v>
      </c>
      <c r="AN23">
        <v>1.0066683E-2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78.319485</v>
      </c>
      <c r="BA23">
        <v>3.5301470006838254</v>
      </c>
      <c r="BB23">
        <f t="shared" si="0"/>
        <v>85.174876697979343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1.196547619047619</v>
      </c>
      <c r="N24">
        <v>2.5312064254366931</v>
      </c>
      <c r="O24">
        <v>2.8109030803214683</v>
      </c>
      <c r="P24">
        <v>0</v>
      </c>
      <c r="Q24">
        <v>0</v>
      </c>
      <c r="R24">
        <v>9.3560878765508161E-5</v>
      </c>
      <c r="S24">
        <v>2.1293103800487986E-2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0.22783432000000001</v>
      </c>
      <c r="AD24">
        <v>0.20694618000000001</v>
      </c>
      <c r="AE24">
        <v>0.28738943999999994</v>
      </c>
      <c r="AF24">
        <v>0.18941669999999999</v>
      </c>
      <c r="AG24">
        <v>1.1840283000000003</v>
      </c>
      <c r="AH24">
        <v>1.4832522900000003</v>
      </c>
      <c r="AI24">
        <v>0</v>
      </c>
      <c r="AJ24">
        <v>0</v>
      </c>
      <c r="AK24">
        <v>1.2362842799999998</v>
      </c>
      <c r="AL24">
        <v>0</v>
      </c>
      <c r="AM24">
        <v>0</v>
      </c>
      <c r="AN24">
        <v>1.0066683E-2</v>
      </c>
      <c r="AO24">
        <v>0</v>
      </c>
      <c r="AP24">
        <v>0</v>
      </c>
      <c r="AQ24">
        <v>0.49449399999999988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78.672685000000016</v>
      </c>
      <c r="BA24">
        <v>3.6021954723745275</v>
      </c>
      <c r="BB24">
        <f t="shared" si="0"/>
        <v>86.95024551011052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1.196547619047619</v>
      </c>
      <c r="N25">
        <v>2.5312064254366931</v>
      </c>
      <c r="O25">
        <v>2.8109030803214683</v>
      </c>
      <c r="P25">
        <v>0</v>
      </c>
      <c r="Q25">
        <v>0</v>
      </c>
      <c r="R25">
        <v>0</v>
      </c>
      <c r="S25">
        <v>3.5001866341124305E-4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0.22783432000000001</v>
      </c>
      <c r="AD25">
        <v>0.20694618000000001</v>
      </c>
      <c r="AE25">
        <v>0.35923679999999991</v>
      </c>
      <c r="AF25">
        <v>0.18941669999999999</v>
      </c>
      <c r="AG25">
        <v>1.1840283000000003</v>
      </c>
      <c r="AH25">
        <v>1.97766972</v>
      </c>
      <c r="AI25">
        <v>0</v>
      </c>
      <c r="AJ25">
        <v>0</v>
      </c>
      <c r="AK25">
        <v>1.2362842799999998</v>
      </c>
      <c r="AL25">
        <v>0</v>
      </c>
      <c r="AM25">
        <v>0</v>
      </c>
      <c r="AN25">
        <v>1.0066683E-2</v>
      </c>
      <c r="AO25">
        <v>0</v>
      </c>
      <c r="AP25">
        <v>0</v>
      </c>
      <c r="AQ25">
        <v>0.98898799999999976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79.025885000000002</v>
      </c>
      <c r="BA25">
        <v>3.6706572169196301</v>
      </c>
      <c r="BB25">
        <f t="shared" si="0"/>
        <v>88.637207909549559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1.196547619047619</v>
      </c>
      <c r="N26">
        <v>2.5312064254366931</v>
      </c>
      <c r="O26">
        <v>2.8109030803214683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0.45566864000000001</v>
      </c>
      <c r="AD26">
        <v>0.20694618000000001</v>
      </c>
      <c r="AE26">
        <v>0.71847359999999982</v>
      </c>
      <c r="AF26">
        <v>0.18941669999999999</v>
      </c>
      <c r="AG26">
        <v>1.1840283000000003</v>
      </c>
      <c r="AH26">
        <v>2.4720871499999997</v>
      </c>
      <c r="AI26">
        <v>0</v>
      </c>
      <c r="AJ26">
        <v>0</v>
      </c>
      <c r="AK26">
        <v>1.2362842799999998</v>
      </c>
      <c r="AL26">
        <v>0</v>
      </c>
      <c r="AM26">
        <v>0</v>
      </c>
      <c r="AN26">
        <v>1.0066683E-2</v>
      </c>
      <c r="AO26">
        <v>0</v>
      </c>
      <c r="AP26">
        <v>0</v>
      </c>
      <c r="AQ26">
        <v>0.98898799999999976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79.311485000000005</v>
      </c>
      <c r="BA26">
        <v>3.7220106437901475</v>
      </c>
      <c r="BB26">
        <f t="shared" si="0"/>
        <v>89.952593014015648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1.196547619047619</v>
      </c>
      <c r="N27">
        <v>2.5312064254366931</v>
      </c>
      <c r="O27">
        <v>2.8109030803214683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0.68419247699999997</v>
      </c>
      <c r="AD27">
        <v>0.41389236000000001</v>
      </c>
      <c r="AE27">
        <v>1.1525513999999999</v>
      </c>
      <c r="AF27">
        <v>0.18941669999999999</v>
      </c>
      <c r="AG27">
        <v>1.1840283000000003</v>
      </c>
      <c r="AH27">
        <v>2.9665045800000001</v>
      </c>
      <c r="AI27">
        <v>0</v>
      </c>
      <c r="AJ27">
        <v>0</v>
      </c>
      <c r="AK27">
        <v>1.2362842799999998</v>
      </c>
      <c r="AL27">
        <v>0</v>
      </c>
      <c r="AM27">
        <v>0</v>
      </c>
      <c r="AN27">
        <v>1.0066683E-2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80.043925000000002</v>
      </c>
      <c r="BA27">
        <v>3.8373373788901479</v>
      </c>
      <c r="BB27">
        <f t="shared" si="0"/>
        <v>92.794366525915635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1.196547619047619</v>
      </c>
      <c r="N28">
        <v>2.5312064254366931</v>
      </c>
      <c r="O28">
        <v>2.8109030803214683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</v>
      </c>
      <c r="AC28">
        <v>0.68419247699999997</v>
      </c>
      <c r="AD28">
        <v>0.41389236000000001</v>
      </c>
      <c r="AE28">
        <v>1.1525513999999999</v>
      </c>
      <c r="AF28">
        <v>0.42092599999999991</v>
      </c>
      <c r="AG28">
        <v>1.1840283000000003</v>
      </c>
      <c r="AH28">
        <v>2.9665045800000001</v>
      </c>
      <c r="AI28">
        <v>8.9906999999999987E-2</v>
      </c>
      <c r="AJ28">
        <v>0</v>
      </c>
      <c r="AK28">
        <v>1.2362842799999998</v>
      </c>
      <c r="AL28">
        <v>0</v>
      </c>
      <c r="AM28">
        <v>0</v>
      </c>
      <c r="AN28">
        <v>1.0066683E-2</v>
      </c>
      <c r="AO28">
        <v>0</v>
      </c>
      <c r="AP28">
        <v>0</v>
      </c>
      <c r="AQ28">
        <v>1.9779759999999995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80.647165000000001</v>
      </c>
      <c r="BA28">
        <v>3.9070234185901374</v>
      </c>
      <c r="BB28">
        <f t="shared" si="0"/>
        <v>94.511511386215631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1.196547619047619</v>
      </c>
      <c r="N29">
        <v>2.5312064254366931</v>
      </c>
      <c r="O29">
        <v>2.8109030803214683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</v>
      </c>
      <c r="AC29">
        <v>0.68419247699999997</v>
      </c>
      <c r="AD29">
        <v>0.41389236000000001</v>
      </c>
      <c r="AE29">
        <v>1.1525513999999999</v>
      </c>
      <c r="AF29">
        <v>0.42092599999999991</v>
      </c>
      <c r="AG29">
        <v>1.1840283000000003</v>
      </c>
      <c r="AH29">
        <v>2.9665045800000001</v>
      </c>
      <c r="AI29">
        <v>0.38959700000000003</v>
      </c>
      <c r="AJ29">
        <v>0</v>
      </c>
      <c r="AK29">
        <v>1.2362842799999998</v>
      </c>
      <c r="AL29">
        <v>0</v>
      </c>
      <c r="AM29">
        <v>0</v>
      </c>
      <c r="AN29">
        <v>1.0066683E-2</v>
      </c>
      <c r="AO29">
        <v>0</v>
      </c>
      <c r="AP29">
        <v>0</v>
      </c>
      <c r="AQ29">
        <v>1.9779759999999995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80.647165000000001</v>
      </c>
      <c r="BA29">
        <v>3.9187113285901374</v>
      </c>
      <c r="BB29">
        <f t="shared" si="0"/>
        <v>94.799513476215651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1.196547619047619</v>
      </c>
      <c r="N30">
        <v>2.5312064254366931</v>
      </c>
      <c r="O30">
        <v>2.8109030803214683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</v>
      </c>
      <c r="AC30">
        <v>0.68419247699999997</v>
      </c>
      <c r="AD30">
        <v>0.41389236000000001</v>
      </c>
      <c r="AE30">
        <v>1.1525513999999999</v>
      </c>
      <c r="AF30">
        <v>0.42092599999999991</v>
      </c>
      <c r="AG30">
        <v>1.1840283000000003</v>
      </c>
      <c r="AH30">
        <v>2.9665045800000001</v>
      </c>
      <c r="AI30">
        <v>0.38959700000000003</v>
      </c>
      <c r="AJ30">
        <v>0</v>
      </c>
      <c r="AK30">
        <v>1.2362842799999998</v>
      </c>
      <c r="AL30">
        <v>0</v>
      </c>
      <c r="AM30">
        <v>0</v>
      </c>
      <c r="AN30">
        <v>1.0066683E-2</v>
      </c>
      <c r="AO30">
        <v>0</v>
      </c>
      <c r="AP30">
        <v>0</v>
      </c>
      <c r="AQ30">
        <v>1.9779759999999995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80.647165000000001</v>
      </c>
      <c r="BA30">
        <v>3.9187113285901374</v>
      </c>
      <c r="BB30">
        <f t="shared" si="0"/>
        <v>94.799513476215651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1.196547619047619</v>
      </c>
      <c r="N31">
        <v>2.5312064254366931</v>
      </c>
      <c r="O31">
        <v>2.8109030803214683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</v>
      </c>
      <c r="AC31">
        <v>0.68419247699999997</v>
      </c>
      <c r="AD31">
        <v>0.41389236000000001</v>
      </c>
      <c r="AE31">
        <v>1.1525513999999999</v>
      </c>
      <c r="AF31">
        <v>0.42092599999999991</v>
      </c>
      <c r="AG31">
        <v>1.1840283000000003</v>
      </c>
      <c r="AH31">
        <v>2.9665045800000001</v>
      </c>
      <c r="AI31">
        <v>0.38959700000000003</v>
      </c>
      <c r="AJ31">
        <v>0</v>
      </c>
      <c r="AK31">
        <v>1.2362842799999998</v>
      </c>
      <c r="AL31">
        <v>0</v>
      </c>
      <c r="AM31">
        <v>0</v>
      </c>
      <c r="AN31">
        <v>1.0066683E-2</v>
      </c>
      <c r="AO31">
        <v>0</v>
      </c>
      <c r="AP31">
        <v>0</v>
      </c>
      <c r="AQ31">
        <v>1.9779759999999995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80.597165000000004</v>
      </c>
      <c r="BA31">
        <v>3.9187113285901374</v>
      </c>
      <c r="BB31">
        <f t="shared" si="0"/>
        <v>94.749513476215654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1.196547619047619</v>
      </c>
      <c r="N32">
        <v>2.5312064254366931</v>
      </c>
      <c r="O32">
        <v>2.8109030803214683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</v>
      </c>
      <c r="AC32">
        <v>0.68419247699999997</v>
      </c>
      <c r="AD32">
        <v>0.41389236000000001</v>
      </c>
      <c r="AE32">
        <v>1.1525513999999999</v>
      </c>
      <c r="AF32">
        <v>0.42092599999999991</v>
      </c>
      <c r="AG32">
        <v>1.1840283000000003</v>
      </c>
      <c r="AH32">
        <v>2.9665045800000001</v>
      </c>
      <c r="AI32">
        <v>0.38959700000000003</v>
      </c>
      <c r="AJ32">
        <v>0</v>
      </c>
      <c r="AK32">
        <v>1.2362842799999998</v>
      </c>
      <c r="AL32">
        <v>0</v>
      </c>
      <c r="AM32">
        <v>0</v>
      </c>
      <c r="AN32">
        <v>1.0066683E-2</v>
      </c>
      <c r="AO32">
        <v>0</v>
      </c>
      <c r="AP32">
        <v>0</v>
      </c>
      <c r="AQ32">
        <v>1.9779759999999995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80.597165000000004</v>
      </c>
      <c r="BA32">
        <v>3.9187113285901374</v>
      </c>
      <c r="BB32">
        <f t="shared" si="0"/>
        <v>94.749513476215654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1.196547619047619</v>
      </c>
      <c r="N33">
        <v>2.5312064254366931</v>
      </c>
      <c r="O33">
        <v>2.8109030803214683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</v>
      </c>
      <c r="AC33">
        <v>0.68419247699999997</v>
      </c>
      <c r="AD33">
        <v>0.41389236000000001</v>
      </c>
      <c r="AE33">
        <v>1.1525513999999999</v>
      </c>
      <c r="AF33">
        <v>0.42092599999999991</v>
      </c>
      <c r="AG33">
        <v>1.1840283000000003</v>
      </c>
      <c r="AH33">
        <v>2.9665045800000001</v>
      </c>
      <c r="AI33">
        <v>0.38959700000000003</v>
      </c>
      <c r="AJ33">
        <v>0</v>
      </c>
      <c r="AK33">
        <v>1.2362842799999998</v>
      </c>
      <c r="AL33">
        <v>0</v>
      </c>
      <c r="AM33">
        <v>0</v>
      </c>
      <c r="AN33">
        <v>1.0066683E-2</v>
      </c>
      <c r="AO33">
        <v>0</v>
      </c>
      <c r="AP33">
        <v>0</v>
      </c>
      <c r="AQ33">
        <v>1.9779759999999995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80.496364999999997</v>
      </c>
      <c r="BA33">
        <v>3.9147803285901288</v>
      </c>
      <c r="BB33">
        <f t="shared" si="0"/>
        <v>94.652644476215656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1.196547619047619</v>
      </c>
      <c r="N34">
        <v>2.5312064254366931</v>
      </c>
      <c r="O34">
        <v>2.8109030803214683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1.0949040000000001</v>
      </c>
      <c r="AC34">
        <v>0.45566864000000001</v>
      </c>
      <c r="AD34">
        <v>0.41389236000000001</v>
      </c>
      <c r="AE34">
        <v>0.71847359999999982</v>
      </c>
      <c r="AF34">
        <v>0.18941669999999999</v>
      </c>
      <c r="AG34">
        <v>1.1840283000000003</v>
      </c>
      <c r="AH34">
        <v>2.4720871499999997</v>
      </c>
      <c r="AI34">
        <v>0.38959700000000003</v>
      </c>
      <c r="AJ34">
        <v>0</v>
      </c>
      <c r="AK34">
        <v>1.2362842799999998</v>
      </c>
      <c r="AL34">
        <v>0</v>
      </c>
      <c r="AM34">
        <v>0</v>
      </c>
      <c r="AN34">
        <v>1.0066683E-2</v>
      </c>
      <c r="AO34">
        <v>0</v>
      </c>
      <c r="AP34">
        <v>0</v>
      </c>
      <c r="AQ34">
        <v>1.4414399999999998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79.864725000000007</v>
      </c>
      <c r="BA34">
        <v>3.8150111315901514</v>
      </c>
      <c r="BB34">
        <f t="shared" si="0"/>
        <v>92.194229706215637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1.196547619047619</v>
      </c>
      <c r="N35">
        <v>2.5312064254366931</v>
      </c>
      <c r="O35">
        <v>2.8109030803214683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0.7287030000000001</v>
      </c>
      <c r="AC35">
        <v>0.22783432000000001</v>
      </c>
      <c r="AD35">
        <v>0.41389236000000001</v>
      </c>
      <c r="AE35">
        <v>0.71847359999999982</v>
      </c>
      <c r="AF35">
        <v>0.18941669999999999</v>
      </c>
      <c r="AG35">
        <v>1.1840283000000003</v>
      </c>
      <c r="AH35">
        <v>1.97766972</v>
      </c>
      <c r="AI35">
        <v>5.9938000000000012E-2</v>
      </c>
      <c r="AJ35">
        <v>0</v>
      </c>
      <c r="AK35">
        <v>1.2362842799999998</v>
      </c>
      <c r="AL35">
        <v>0</v>
      </c>
      <c r="AM35">
        <v>0</v>
      </c>
      <c r="AN35">
        <v>1.0066683E-2</v>
      </c>
      <c r="AO35">
        <v>0</v>
      </c>
      <c r="AP35">
        <v>0</v>
      </c>
      <c r="AQ35">
        <v>1.4414399999999998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79.084685000000007</v>
      </c>
      <c r="BA35">
        <v>3.7292827491901357</v>
      </c>
      <c r="BB35">
        <f t="shared" si="0"/>
        <v>90.08180633861565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1.196547619047619</v>
      </c>
      <c r="N36">
        <v>2.5312064254366931</v>
      </c>
      <c r="O36">
        <v>2.8109030803214683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0.7287030000000001</v>
      </c>
      <c r="AC36">
        <v>0.22783432000000001</v>
      </c>
      <c r="AD36">
        <v>0.41389236000000001</v>
      </c>
      <c r="AE36">
        <v>0.71847359999999982</v>
      </c>
      <c r="AF36">
        <v>0.18941669999999999</v>
      </c>
      <c r="AG36">
        <v>1.1840283000000003</v>
      </c>
      <c r="AH36">
        <v>1.97766972</v>
      </c>
      <c r="AI36">
        <v>0</v>
      </c>
      <c r="AJ36">
        <v>0</v>
      </c>
      <c r="AK36">
        <v>1.2362842799999998</v>
      </c>
      <c r="AL36">
        <v>0</v>
      </c>
      <c r="AM36">
        <v>0</v>
      </c>
      <c r="AN36">
        <v>1.0066683E-2</v>
      </c>
      <c r="AO36">
        <v>0</v>
      </c>
      <c r="AP36">
        <v>0</v>
      </c>
      <c r="AQ36">
        <v>1.073072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78.801885000000013</v>
      </c>
      <c r="BA36">
        <v>3.7015498151901425</v>
      </c>
      <c r="BB36">
        <f t="shared" si="0"/>
        <v>89.398433272615648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1.196547619047619</v>
      </c>
      <c r="N37">
        <v>2.5312064254366931</v>
      </c>
      <c r="O37">
        <v>2.8109030803214683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0.7287030000000001</v>
      </c>
      <c r="AC37">
        <v>0</v>
      </c>
      <c r="AD37">
        <v>0.41389236000000001</v>
      </c>
      <c r="AE37">
        <v>0.71847359999999982</v>
      </c>
      <c r="AF37">
        <v>0.18941669999999999</v>
      </c>
      <c r="AG37">
        <v>1.1840283000000003</v>
      </c>
      <c r="AH37">
        <v>1.201014</v>
      </c>
      <c r="AI37">
        <v>0</v>
      </c>
      <c r="AJ37">
        <v>0</v>
      </c>
      <c r="AK37">
        <v>1.2362842799999998</v>
      </c>
      <c r="AL37">
        <v>0</v>
      </c>
      <c r="AM37">
        <v>0</v>
      </c>
      <c r="AN37">
        <v>1.0066683E-2</v>
      </c>
      <c r="AO37">
        <v>0</v>
      </c>
      <c r="AP37">
        <v>0</v>
      </c>
      <c r="AQ37">
        <v>0.48048000000000002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77.344585000000009</v>
      </c>
      <c r="BA37">
        <v>3.5825986183901475</v>
      </c>
      <c r="BB37">
        <f t="shared" si="0"/>
        <v>86.463002429415639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1.196547619047619</v>
      </c>
      <c r="N38">
        <v>2.5312064254366931</v>
      </c>
      <c r="O38">
        <v>2.8109030803214683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0.7287030000000001</v>
      </c>
      <c r="AC38">
        <v>0</v>
      </c>
      <c r="AD38">
        <v>0.41389236000000001</v>
      </c>
      <c r="AE38">
        <v>0.71847359999999982</v>
      </c>
      <c r="AF38">
        <v>0.18941669999999999</v>
      </c>
      <c r="AG38">
        <v>1.1840283000000003</v>
      </c>
      <c r="AH38">
        <v>0.40033800000000003</v>
      </c>
      <c r="AI38">
        <v>0</v>
      </c>
      <c r="AJ38">
        <v>0</v>
      </c>
      <c r="AK38">
        <v>1.2362842799999998</v>
      </c>
      <c r="AL38">
        <v>0</v>
      </c>
      <c r="AM38">
        <v>0</v>
      </c>
      <c r="AN38">
        <v>1.0066683E-2</v>
      </c>
      <c r="AO38">
        <v>0</v>
      </c>
      <c r="AP38">
        <v>0</v>
      </c>
      <c r="AQ38">
        <v>0.48048000000000002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77.135585000000006</v>
      </c>
      <c r="BA38">
        <v>3.5432222543901468</v>
      </c>
      <c r="BB38">
        <f t="shared" si="0"/>
        <v>85.492702793415646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1.196547619047619</v>
      </c>
      <c r="N39">
        <v>2.5312064254366931</v>
      </c>
      <c r="O39">
        <v>2.8109030803214683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0.7287030000000001</v>
      </c>
      <c r="AC39">
        <v>0</v>
      </c>
      <c r="AD39">
        <v>0.41389236000000001</v>
      </c>
      <c r="AE39">
        <v>0.35923679999999991</v>
      </c>
      <c r="AF39">
        <v>0</v>
      </c>
      <c r="AG39">
        <v>1.1840283000000003</v>
      </c>
      <c r="AH39">
        <v>0.40033800000000003</v>
      </c>
      <c r="AI39">
        <v>0</v>
      </c>
      <c r="AJ39">
        <v>0</v>
      </c>
      <c r="AK39">
        <v>1.2362842799999998</v>
      </c>
      <c r="AL39">
        <v>0</v>
      </c>
      <c r="AM39">
        <v>0</v>
      </c>
      <c r="AN39">
        <v>1.0066683E-2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77.114005000000006</v>
      </c>
      <c r="BA39">
        <v>3.5022450478901384</v>
      </c>
      <c r="BB39">
        <f t="shared" si="0"/>
        <v>84.482966499915648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1.196547619047619</v>
      </c>
      <c r="N40">
        <v>2.5312064254366931</v>
      </c>
      <c r="O40">
        <v>2.8109030803214683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0.41389236000000001</v>
      </c>
      <c r="AE40">
        <v>0.26643396000000003</v>
      </c>
      <c r="AF40">
        <v>0</v>
      </c>
      <c r="AG40">
        <v>1.1840283000000003</v>
      </c>
      <c r="AH40">
        <v>0.35229743999999991</v>
      </c>
      <c r="AI40">
        <v>0</v>
      </c>
      <c r="AJ40">
        <v>0</v>
      </c>
      <c r="AK40">
        <v>1.2362842799999998</v>
      </c>
      <c r="AL40">
        <v>0</v>
      </c>
      <c r="AM40">
        <v>0</v>
      </c>
      <c r="AN40">
        <v>1.0066683E-2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77.100705000000005</v>
      </c>
      <c r="BA40">
        <v>3.4819513135901414</v>
      </c>
      <c r="BB40">
        <f t="shared" si="0"/>
        <v>83.982915834215646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1.196547619047619</v>
      </c>
      <c r="N41">
        <v>2.5312064254366931</v>
      </c>
      <c r="O41">
        <v>2.8109030803214683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0.41389236000000001</v>
      </c>
      <c r="AE41">
        <v>0</v>
      </c>
      <c r="AF41">
        <v>0</v>
      </c>
      <c r="AG41">
        <v>1.1840283000000003</v>
      </c>
      <c r="AH41">
        <v>0</v>
      </c>
      <c r="AI41">
        <v>0</v>
      </c>
      <c r="AJ41">
        <v>0</v>
      </c>
      <c r="AK41">
        <v>1.2362842799999998</v>
      </c>
      <c r="AL41">
        <v>0</v>
      </c>
      <c r="AM41">
        <v>0</v>
      </c>
      <c r="AN41">
        <v>1.0066683E-2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77.009505000000004</v>
      </c>
      <c r="BA41">
        <v>3.4401262136901405</v>
      </c>
      <c r="BB41">
        <f t="shared" si="0"/>
        <v>82.952307534115647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1.196547619047619</v>
      </c>
      <c r="N42">
        <v>2.5312064254366931</v>
      </c>
      <c r="O42">
        <v>2.8109030803214683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0.41389236000000001</v>
      </c>
      <c r="AE42">
        <v>0</v>
      </c>
      <c r="AF42">
        <v>0</v>
      </c>
      <c r="AG42">
        <v>1.1840283000000003</v>
      </c>
      <c r="AH42">
        <v>0</v>
      </c>
      <c r="AI42">
        <v>0</v>
      </c>
      <c r="AJ42">
        <v>0</v>
      </c>
      <c r="AK42">
        <v>1.2362842799999998</v>
      </c>
      <c r="AL42">
        <v>0</v>
      </c>
      <c r="AM42">
        <v>0</v>
      </c>
      <c r="AN42">
        <v>1.0066683E-2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77.059505000000001</v>
      </c>
      <c r="BA42">
        <v>3.4401262136901405</v>
      </c>
      <c r="BB42">
        <f t="shared" si="0"/>
        <v>83.002307534115644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1.196547619047619</v>
      </c>
      <c r="N43">
        <v>2.5312064254366931</v>
      </c>
      <c r="O43">
        <v>2.8109030803214683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0.41389236000000001</v>
      </c>
      <c r="AE43">
        <v>0</v>
      </c>
      <c r="AF43">
        <v>0</v>
      </c>
      <c r="AG43">
        <v>1.1840283000000003</v>
      </c>
      <c r="AH43">
        <v>0</v>
      </c>
      <c r="AI43">
        <v>0</v>
      </c>
      <c r="AJ43">
        <v>0</v>
      </c>
      <c r="AK43">
        <v>1.2362842799999998</v>
      </c>
      <c r="AL43">
        <v>0</v>
      </c>
      <c r="AM43">
        <v>0</v>
      </c>
      <c r="AN43">
        <v>1.0066683E-2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77.059505000000001</v>
      </c>
      <c r="BA43">
        <v>3.4401262136901405</v>
      </c>
      <c r="BB43">
        <f t="shared" si="0"/>
        <v>83.002307534115644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1.196547619047619</v>
      </c>
      <c r="N44">
        <v>2.5312064254366931</v>
      </c>
      <c r="O44">
        <v>2.8109030803214683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0.41389236000000001</v>
      </c>
      <c r="AE44">
        <v>0</v>
      </c>
      <c r="AF44">
        <v>0</v>
      </c>
      <c r="AG44">
        <v>1.1840283000000003</v>
      </c>
      <c r="AH44">
        <v>0</v>
      </c>
      <c r="AI44">
        <v>0</v>
      </c>
      <c r="AJ44">
        <v>0</v>
      </c>
      <c r="AK44">
        <v>1.2362842799999998</v>
      </c>
      <c r="AL44">
        <v>0</v>
      </c>
      <c r="AM44">
        <v>0</v>
      </c>
      <c r="AN44">
        <v>1.0066683E-2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77.099505000000008</v>
      </c>
      <c r="BA44">
        <v>3.4401262136901405</v>
      </c>
      <c r="BB44">
        <f t="shared" si="0"/>
        <v>83.04230753411565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1.196547619047619</v>
      </c>
      <c r="N45">
        <v>2.5312064254366931</v>
      </c>
      <c r="O45">
        <v>2.8109030803214683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0.41389236000000001</v>
      </c>
      <c r="AE45">
        <v>0</v>
      </c>
      <c r="AF45">
        <v>0</v>
      </c>
      <c r="AG45">
        <v>1.1840283000000003</v>
      </c>
      <c r="AH45">
        <v>0</v>
      </c>
      <c r="AI45">
        <v>0</v>
      </c>
      <c r="AJ45">
        <v>0</v>
      </c>
      <c r="AK45">
        <v>1.2362842799999998</v>
      </c>
      <c r="AL45">
        <v>0</v>
      </c>
      <c r="AM45">
        <v>0</v>
      </c>
      <c r="AN45">
        <v>1.0066683E-2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77.099505000000008</v>
      </c>
      <c r="BA45">
        <v>3.4401262136901405</v>
      </c>
      <c r="BB45">
        <f t="shared" si="0"/>
        <v>83.04230753411565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1.196547619047619</v>
      </c>
      <c r="N46">
        <v>2.5312064254366931</v>
      </c>
      <c r="O46">
        <v>2.8109030803214683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0.17995320000000001</v>
      </c>
      <c r="AE46">
        <v>0</v>
      </c>
      <c r="AF46">
        <v>0</v>
      </c>
      <c r="AG46">
        <v>1.1840283000000003</v>
      </c>
      <c r="AH46">
        <v>0</v>
      </c>
      <c r="AI46">
        <v>0</v>
      </c>
      <c r="AJ46">
        <v>0</v>
      </c>
      <c r="AK46">
        <v>1.2362842799999998</v>
      </c>
      <c r="AL46">
        <v>0</v>
      </c>
      <c r="AM46">
        <v>0</v>
      </c>
      <c r="AN46">
        <v>1.0066683E-2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77.099505000000008</v>
      </c>
      <c r="BA46">
        <v>3.4310025908901407</v>
      </c>
      <c r="BB46">
        <f t="shared" si="0"/>
        <v>82.817491996915649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1.196547619047619</v>
      </c>
      <c r="N47">
        <v>2.5312064254366931</v>
      </c>
      <c r="O47">
        <v>2.8109030803214683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1.1840283000000003</v>
      </c>
      <c r="AH47">
        <v>0</v>
      </c>
      <c r="AI47">
        <v>0</v>
      </c>
      <c r="AJ47">
        <v>0</v>
      </c>
      <c r="AK47">
        <v>1.2362842799999998</v>
      </c>
      <c r="AL47">
        <v>0</v>
      </c>
      <c r="AM47">
        <v>0</v>
      </c>
      <c r="AN47">
        <v>1.0066683E-2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77.077925000000008</v>
      </c>
      <c r="BA47">
        <v>3.4231424160901489</v>
      </c>
      <c r="BB47">
        <f t="shared" si="0"/>
        <v>82.62381897171565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1.196547619047619</v>
      </c>
      <c r="N48">
        <v>2.5312064254366931</v>
      </c>
      <c r="O48">
        <v>2.8109030803214683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1.1840283000000003</v>
      </c>
      <c r="AH48">
        <v>0</v>
      </c>
      <c r="AI48">
        <v>0</v>
      </c>
      <c r="AJ48">
        <v>0</v>
      </c>
      <c r="AK48">
        <v>1.2362842799999998</v>
      </c>
      <c r="AL48">
        <v>0</v>
      </c>
      <c r="AM48">
        <v>0</v>
      </c>
      <c r="AN48">
        <v>1.0066683E-2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77.077925000000008</v>
      </c>
      <c r="BA48">
        <v>3.4231424160901489</v>
      </c>
      <c r="BB48">
        <f t="shared" si="0"/>
        <v>82.62381897171565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1.196547619047619</v>
      </c>
      <c r="N49">
        <v>2.5312064254366931</v>
      </c>
      <c r="O49">
        <v>2.8109030803214683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1.1840283000000003</v>
      </c>
      <c r="AH49">
        <v>0</v>
      </c>
      <c r="AI49">
        <v>0</v>
      </c>
      <c r="AJ49">
        <v>0</v>
      </c>
      <c r="AK49">
        <v>1.2362842799999998</v>
      </c>
      <c r="AL49">
        <v>0</v>
      </c>
      <c r="AM49">
        <v>0</v>
      </c>
      <c r="AN49">
        <v>1.0066683E-2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77.077925000000008</v>
      </c>
      <c r="BA49">
        <v>3.4231424160901489</v>
      </c>
      <c r="BB49">
        <f t="shared" si="0"/>
        <v>82.62381897171565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1.196547619047619</v>
      </c>
      <c r="N50">
        <v>2.5312064254366931</v>
      </c>
      <c r="O50">
        <v>2.8109030803214683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1.1840283000000003</v>
      </c>
      <c r="AH50">
        <v>0</v>
      </c>
      <c r="AI50">
        <v>0</v>
      </c>
      <c r="AJ50">
        <v>0</v>
      </c>
      <c r="AK50">
        <v>1.2362842799999998</v>
      </c>
      <c r="AL50">
        <v>0</v>
      </c>
      <c r="AM50">
        <v>0</v>
      </c>
      <c r="AN50">
        <v>1.0066683E-2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77.077925000000008</v>
      </c>
      <c r="BA50">
        <v>3.4231424160901489</v>
      </c>
      <c r="BB50">
        <f t="shared" si="0"/>
        <v>82.62381897171565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1.196547619047619</v>
      </c>
      <c r="N51">
        <v>2.5312064254366931</v>
      </c>
      <c r="O51">
        <v>2.8109030803214683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1.1840283000000003</v>
      </c>
      <c r="AH51">
        <v>0</v>
      </c>
      <c r="AI51">
        <v>0</v>
      </c>
      <c r="AJ51">
        <v>0</v>
      </c>
      <c r="AK51">
        <v>1.2362842799999998</v>
      </c>
      <c r="AL51">
        <v>0</v>
      </c>
      <c r="AM51">
        <v>0</v>
      </c>
      <c r="AN51">
        <v>1.0066683E-2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77.077925000000008</v>
      </c>
      <c r="BA51">
        <v>3.4231424160901489</v>
      </c>
      <c r="BB51">
        <f t="shared" si="0"/>
        <v>82.62381897171565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1.196547619047619</v>
      </c>
      <c r="N52">
        <v>2.5312064254366931</v>
      </c>
      <c r="O52">
        <v>2.8109030803214683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1.1840283000000003</v>
      </c>
      <c r="AH52">
        <v>0</v>
      </c>
      <c r="AI52">
        <v>0</v>
      </c>
      <c r="AJ52">
        <v>0</v>
      </c>
      <c r="AK52">
        <v>1.2362842799999998</v>
      </c>
      <c r="AL52">
        <v>0</v>
      </c>
      <c r="AM52">
        <v>0</v>
      </c>
      <c r="AN52">
        <v>1.0066683E-2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77.077925000000008</v>
      </c>
      <c r="BA52">
        <v>3.4231424160901489</v>
      </c>
      <c r="BB52">
        <f t="shared" si="0"/>
        <v>82.62381897171565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1.196547619047619</v>
      </c>
      <c r="N53">
        <v>2.5312064254366931</v>
      </c>
      <c r="O53">
        <v>2.8109030803214683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1.1840283000000003</v>
      </c>
      <c r="AH53">
        <v>0</v>
      </c>
      <c r="AI53">
        <v>0</v>
      </c>
      <c r="AJ53">
        <v>0</v>
      </c>
      <c r="AK53">
        <v>1.2362842799999998</v>
      </c>
      <c r="AL53">
        <v>0</v>
      </c>
      <c r="AM53">
        <v>0</v>
      </c>
      <c r="AN53">
        <v>1.0066683E-2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77.077925000000008</v>
      </c>
      <c r="BA53">
        <v>3.4231424160901489</v>
      </c>
      <c r="BB53">
        <f t="shared" si="0"/>
        <v>82.62381897171565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1.196547619047619</v>
      </c>
      <c r="N54">
        <v>2.5312064254366931</v>
      </c>
      <c r="O54">
        <v>2.8109030803214683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1.1840283000000003</v>
      </c>
      <c r="AH54">
        <v>0</v>
      </c>
      <c r="AI54">
        <v>0</v>
      </c>
      <c r="AJ54">
        <v>0</v>
      </c>
      <c r="AK54">
        <v>1.2362842799999998</v>
      </c>
      <c r="AL54">
        <v>0</v>
      </c>
      <c r="AM54">
        <v>0</v>
      </c>
      <c r="AN54">
        <v>1.0066683E-2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77.02792500000001</v>
      </c>
      <c r="BA54">
        <v>3.4231424160901489</v>
      </c>
      <c r="BB54">
        <f t="shared" si="0"/>
        <v>82.573818971715653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1.196547619047619</v>
      </c>
      <c r="N55">
        <v>2.5312064254366931</v>
      </c>
      <c r="O55">
        <v>2.8109030803214683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1.1840283000000003</v>
      </c>
      <c r="AH55">
        <v>0</v>
      </c>
      <c r="AI55">
        <v>0</v>
      </c>
      <c r="AJ55">
        <v>0</v>
      </c>
      <c r="AK55">
        <v>1.2362842799999998</v>
      </c>
      <c r="AL55">
        <v>0</v>
      </c>
      <c r="AM55">
        <v>0</v>
      </c>
      <c r="AN55">
        <v>1.0066683E-2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77.02792500000001</v>
      </c>
      <c r="BA55">
        <v>3.4231424160901489</v>
      </c>
      <c r="BB55">
        <f t="shared" si="0"/>
        <v>82.573818971715653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1.196547619047619</v>
      </c>
      <c r="N56">
        <v>2.5312064254366931</v>
      </c>
      <c r="O56">
        <v>2.8109030803214683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1.1840283000000003</v>
      </c>
      <c r="AH56">
        <v>0</v>
      </c>
      <c r="AI56">
        <v>0</v>
      </c>
      <c r="AJ56">
        <v>0</v>
      </c>
      <c r="AK56">
        <v>1.2362842799999998</v>
      </c>
      <c r="AL56">
        <v>0</v>
      </c>
      <c r="AM56">
        <v>0</v>
      </c>
      <c r="AN56">
        <v>1.0066683E-2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77.02792500000001</v>
      </c>
      <c r="BA56">
        <v>3.4231424160901489</v>
      </c>
      <c r="BB56">
        <f t="shared" si="0"/>
        <v>82.573818971715653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1.196547619047619</v>
      </c>
      <c r="N57">
        <v>2.5312064254366931</v>
      </c>
      <c r="O57">
        <v>2.8109030803214683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1.1840283000000003</v>
      </c>
      <c r="AH57">
        <v>0</v>
      </c>
      <c r="AI57">
        <v>0</v>
      </c>
      <c r="AJ57">
        <v>0</v>
      </c>
      <c r="AK57">
        <v>1.2362842799999998</v>
      </c>
      <c r="AL57">
        <v>0</v>
      </c>
      <c r="AM57">
        <v>0</v>
      </c>
      <c r="AN57">
        <v>1.0066683E-2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77.02792500000001</v>
      </c>
      <c r="BA57">
        <v>3.4231424160901489</v>
      </c>
      <c r="BB57">
        <f t="shared" si="0"/>
        <v>82.573818971715653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1.196547619047619</v>
      </c>
      <c r="N58">
        <v>2.5312064254366931</v>
      </c>
      <c r="O58">
        <v>2.8109030803214683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1.1840283000000003</v>
      </c>
      <c r="AH58">
        <v>0</v>
      </c>
      <c r="AI58">
        <v>0</v>
      </c>
      <c r="AJ58">
        <v>0</v>
      </c>
      <c r="AK58">
        <v>1.2362842799999998</v>
      </c>
      <c r="AL58">
        <v>0</v>
      </c>
      <c r="AM58">
        <v>0</v>
      </c>
      <c r="AN58">
        <v>1.0066683E-2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77.02792500000001</v>
      </c>
      <c r="BA58">
        <v>3.4231424160901489</v>
      </c>
      <c r="BB58">
        <f t="shared" si="0"/>
        <v>82.573818971715653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1.196547619047619</v>
      </c>
      <c r="N59">
        <v>2.5312064254366931</v>
      </c>
      <c r="O59">
        <v>2.8109030803214683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1.1840283000000003</v>
      </c>
      <c r="AH59">
        <v>0</v>
      </c>
      <c r="AI59">
        <v>0</v>
      </c>
      <c r="AJ59">
        <v>0</v>
      </c>
      <c r="AK59">
        <v>1.2362842799999998</v>
      </c>
      <c r="AL59">
        <v>0</v>
      </c>
      <c r="AM59">
        <v>0</v>
      </c>
      <c r="AN59">
        <v>1.0066683E-2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77.02792500000001</v>
      </c>
      <c r="BA59">
        <v>3.4231424160901489</v>
      </c>
      <c r="BB59">
        <f t="shared" si="0"/>
        <v>82.573818971715653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1.196547619047619</v>
      </c>
      <c r="N60">
        <v>2.5312064254366931</v>
      </c>
      <c r="O60">
        <v>2.8109030803214683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1.1840283000000003</v>
      </c>
      <c r="AH60">
        <v>0</v>
      </c>
      <c r="AI60">
        <v>0</v>
      </c>
      <c r="AJ60">
        <v>0</v>
      </c>
      <c r="AK60">
        <v>1.2362842799999998</v>
      </c>
      <c r="AL60">
        <v>0</v>
      </c>
      <c r="AM60">
        <v>0</v>
      </c>
      <c r="AN60">
        <v>1.0066683E-2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77.02792500000001</v>
      </c>
      <c r="BA60">
        <v>3.4231424160901489</v>
      </c>
      <c r="BB60">
        <f t="shared" si="0"/>
        <v>82.573818971715653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1.196547619047619</v>
      </c>
      <c r="N61">
        <v>2.5312064254366931</v>
      </c>
      <c r="O61">
        <v>2.8109030803214683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1.1840283000000003</v>
      </c>
      <c r="AH61">
        <v>0</v>
      </c>
      <c r="AI61">
        <v>0</v>
      </c>
      <c r="AJ61">
        <v>0</v>
      </c>
      <c r="AK61">
        <v>1.2362842799999998</v>
      </c>
      <c r="AL61">
        <v>0</v>
      </c>
      <c r="AM61">
        <v>0</v>
      </c>
      <c r="AN61">
        <v>1.0066683E-2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77.02792500000001</v>
      </c>
      <c r="BA61">
        <v>3.4231424160901489</v>
      </c>
      <c r="BB61">
        <f t="shared" si="0"/>
        <v>82.573818971715653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1.196547619047619</v>
      </c>
      <c r="N62">
        <v>2.5312064254366931</v>
      </c>
      <c r="O62">
        <v>2.8109030803214683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1.1840283000000003</v>
      </c>
      <c r="AH62">
        <v>0</v>
      </c>
      <c r="AI62">
        <v>0</v>
      </c>
      <c r="AJ62">
        <v>0</v>
      </c>
      <c r="AK62">
        <v>1.2362842799999998</v>
      </c>
      <c r="AL62">
        <v>0</v>
      </c>
      <c r="AM62">
        <v>0</v>
      </c>
      <c r="AN62">
        <v>1.0066683E-2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76.987925000000004</v>
      </c>
      <c r="BA62">
        <v>3.4231424160901489</v>
      </c>
      <c r="BB62">
        <f t="shared" si="0"/>
        <v>82.533818971715647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1.196547619047619</v>
      </c>
      <c r="N63">
        <v>2.5312064254366931</v>
      </c>
      <c r="O63">
        <v>2.8109030803214683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1.1840283000000003</v>
      </c>
      <c r="AH63">
        <v>0</v>
      </c>
      <c r="AI63">
        <v>0</v>
      </c>
      <c r="AJ63">
        <v>0</v>
      </c>
      <c r="AK63">
        <v>1.2362842799999998</v>
      </c>
      <c r="AL63">
        <v>0</v>
      </c>
      <c r="AM63">
        <v>0</v>
      </c>
      <c r="AN63">
        <v>1.0066683E-2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76.987925000000004</v>
      </c>
      <c r="BA63">
        <v>3.4231424160901489</v>
      </c>
      <c r="BB63">
        <f t="shared" si="0"/>
        <v>82.533818971715647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1.196547619047619</v>
      </c>
      <c r="N64">
        <v>2.5312064254366931</v>
      </c>
      <c r="O64">
        <v>2.8109030803214683</v>
      </c>
      <c r="P64">
        <v>3.6347554688759289E-3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1.1840283000000003</v>
      </c>
      <c r="AH64">
        <v>0</v>
      </c>
      <c r="AI64">
        <v>0</v>
      </c>
      <c r="AJ64">
        <v>0</v>
      </c>
      <c r="AK64">
        <v>1.2362842799999998</v>
      </c>
      <c r="AL64">
        <v>0</v>
      </c>
      <c r="AM64">
        <v>0</v>
      </c>
      <c r="AN64">
        <v>1.0066683E-2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76.987925000000004</v>
      </c>
      <c r="BA64">
        <v>3.4232841715590299</v>
      </c>
      <c r="BB64">
        <f t="shared" si="0"/>
        <v>82.537311971715624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1.196547619047619</v>
      </c>
      <c r="N65">
        <v>2.5312064254366931</v>
      </c>
      <c r="O65">
        <v>2.8109030803214683</v>
      </c>
      <c r="P65">
        <v>3.6347554688759289E-3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1.1840283000000003</v>
      </c>
      <c r="AH65">
        <v>0</v>
      </c>
      <c r="AI65">
        <v>0</v>
      </c>
      <c r="AJ65">
        <v>0</v>
      </c>
      <c r="AK65">
        <v>1.2362842799999998</v>
      </c>
      <c r="AL65">
        <v>0</v>
      </c>
      <c r="AM65">
        <v>0</v>
      </c>
      <c r="AN65">
        <v>1.0066683E-2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76.966345000000004</v>
      </c>
      <c r="BA65">
        <v>3.4224421715590241</v>
      </c>
      <c r="BB65">
        <f t="shared" si="0"/>
        <v>82.51657397171563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1.196547619047619</v>
      </c>
      <c r="N66">
        <v>2.5312064254366931</v>
      </c>
      <c r="O66">
        <v>2.8109030803214683</v>
      </c>
      <c r="P66">
        <v>3.6347554688759289E-3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1.1840283000000003</v>
      </c>
      <c r="AH66">
        <v>0</v>
      </c>
      <c r="AI66">
        <v>0</v>
      </c>
      <c r="AJ66">
        <v>0</v>
      </c>
      <c r="AK66">
        <v>1.2362842799999998</v>
      </c>
      <c r="AL66">
        <v>0</v>
      </c>
      <c r="AM66">
        <v>0</v>
      </c>
      <c r="AN66">
        <v>1.0066683E-2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76.966345000000004</v>
      </c>
      <c r="BA66">
        <v>3.4224421715590241</v>
      </c>
      <c r="BB66">
        <f t="shared" si="0"/>
        <v>82.51657397171563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1.196547619047619</v>
      </c>
      <c r="N67">
        <v>2.5312064254366931</v>
      </c>
      <c r="O67">
        <v>2.8109030803214683</v>
      </c>
      <c r="P67">
        <v>3.6347554688759289E-3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0.35923679999999991</v>
      </c>
      <c r="AF67">
        <v>0.18941669999999999</v>
      </c>
      <c r="AG67">
        <v>1.1840283000000003</v>
      </c>
      <c r="AH67">
        <v>0</v>
      </c>
      <c r="AI67">
        <v>0</v>
      </c>
      <c r="AJ67">
        <v>0</v>
      </c>
      <c r="AK67">
        <v>1.2362842799999998</v>
      </c>
      <c r="AL67">
        <v>0</v>
      </c>
      <c r="AM67">
        <v>0</v>
      </c>
      <c r="AN67">
        <v>1.0066683E-2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76.966345000000004</v>
      </c>
      <c r="BA67">
        <v>3.4438396580590238</v>
      </c>
      <c r="BB67">
        <f t="shared" si="0"/>
        <v>83.043829985215638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1.196547619047619</v>
      </c>
      <c r="N68">
        <v>2.5312064254366931</v>
      </c>
      <c r="O68">
        <v>2.8109030803214683</v>
      </c>
      <c r="P68">
        <v>3.6347554688759289E-3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0.20694618000000001</v>
      </c>
      <c r="AE68">
        <v>0.71847359999999982</v>
      </c>
      <c r="AF68">
        <v>0.18941669999999999</v>
      </c>
      <c r="AG68">
        <v>1.1840283000000003</v>
      </c>
      <c r="AH68">
        <v>0</v>
      </c>
      <c r="AI68">
        <v>0</v>
      </c>
      <c r="AJ68">
        <v>0</v>
      </c>
      <c r="AK68">
        <v>1.2362842799999998</v>
      </c>
      <c r="AL68">
        <v>0</v>
      </c>
      <c r="AM68">
        <v>0</v>
      </c>
      <c r="AN68">
        <v>1.0066683E-2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76.966345000000004</v>
      </c>
      <c r="BA68">
        <v>3.4825514060590237</v>
      </c>
      <c r="BB68">
        <f t="shared" ref="BB68:BB99" si="1">SUM(B68:AZ68)-BA68</f>
        <v>83.99772721721564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1.196547619047619</v>
      </c>
      <c r="N69">
        <v>2.5312064254366931</v>
      </c>
      <c r="O69">
        <v>2.8109030803214683</v>
      </c>
      <c r="P69">
        <v>3.6347554688759289E-3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0.20694618000000001</v>
      </c>
      <c r="AE69">
        <v>0.71847359999999982</v>
      </c>
      <c r="AF69">
        <v>0.18941669999999999</v>
      </c>
      <c r="AG69">
        <v>1.1840283000000003</v>
      </c>
      <c r="AH69">
        <v>0.40033800000000003</v>
      </c>
      <c r="AI69">
        <v>0</v>
      </c>
      <c r="AJ69">
        <v>0</v>
      </c>
      <c r="AK69">
        <v>1.2362842799999998</v>
      </c>
      <c r="AL69">
        <v>0</v>
      </c>
      <c r="AM69">
        <v>0</v>
      </c>
      <c r="AN69">
        <v>1.0066683E-2</v>
      </c>
      <c r="AO69">
        <v>0</v>
      </c>
      <c r="AP69">
        <v>0</v>
      </c>
      <c r="AQ69">
        <v>0.49449399999999988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77.070845000000006</v>
      </c>
      <c r="BA69">
        <v>3.5048952400590214</v>
      </c>
      <c r="BB69">
        <f t="shared" si="1"/>
        <v>84.548289383215632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1.196547619047619</v>
      </c>
      <c r="N70">
        <v>2.5312064254366931</v>
      </c>
      <c r="O70">
        <v>2.8109030803214683</v>
      </c>
      <c r="P70">
        <v>3.6347554688759289E-3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0.20694618000000001</v>
      </c>
      <c r="AE70">
        <v>0.71847359999999982</v>
      </c>
      <c r="AF70">
        <v>0.18941669999999999</v>
      </c>
      <c r="AG70">
        <v>1.1840283000000003</v>
      </c>
      <c r="AH70">
        <v>0.80067600000000005</v>
      </c>
      <c r="AI70">
        <v>0</v>
      </c>
      <c r="AJ70">
        <v>0</v>
      </c>
      <c r="AK70">
        <v>1.2362842799999998</v>
      </c>
      <c r="AL70">
        <v>0</v>
      </c>
      <c r="AM70">
        <v>0</v>
      </c>
      <c r="AN70">
        <v>1.0066683E-2</v>
      </c>
      <c r="AO70">
        <v>0</v>
      </c>
      <c r="AP70">
        <v>0</v>
      </c>
      <c r="AQ70">
        <v>0.98898799999999976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77.175345000000007</v>
      </c>
      <c r="BA70">
        <v>3.543868688059022</v>
      </c>
      <c r="BB70">
        <f t="shared" si="1"/>
        <v>85.508647935215635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1.196547619047619</v>
      </c>
      <c r="N71">
        <v>2.5312064254366931</v>
      </c>
      <c r="O71">
        <v>2.8109030803214683</v>
      </c>
      <c r="P71">
        <v>3.6347554688759289E-3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0.20694618000000001</v>
      </c>
      <c r="AE71">
        <v>0.71847359999999982</v>
      </c>
      <c r="AF71">
        <v>0.18941669999999999</v>
      </c>
      <c r="AG71">
        <v>1.1840283000000003</v>
      </c>
      <c r="AH71">
        <v>0.98883485999999998</v>
      </c>
      <c r="AI71">
        <v>0</v>
      </c>
      <c r="AJ71">
        <v>0</v>
      </c>
      <c r="AK71">
        <v>1.2362842799999998</v>
      </c>
      <c r="AL71">
        <v>0</v>
      </c>
      <c r="AM71">
        <v>0</v>
      </c>
      <c r="AN71">
        <v>1.0066683E-2</v>
      </c>
      <c r="AO71">
        <v>0</v>
      </c>
      <c r="AP71">
        <v>0</v>
      </c>
      <c r="AQ71">
        <v>0.98898799999999976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77.224744999999999</v>
      </c>
      <c r="BA71">
        <v>3.5531338794590166</v>
      </c>
      <c r="BB71">
        <f t="shared" si="1"/>
        <v>85.736941603815637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1.196547619047619</v>
      </c>
      <c r="N72">
        <v>2.5312064254366931</v>
      </c>
      <c r="O72">
        <v>2.8109030803214683</v>
      </c>
      <c r="P72">
        <v>3.6347554688759289E-3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0.20694618000000001</v>
      </c>
      <c r="AE72">
        <v>0.71847359999999982</v>
      </c>
      <c r="AF72">
        <v>0.18941669999999999</v>
      </c>
      <c r="AG72">
        <v>1.1840283000000003</v>
      </c>
      <c r="AH72">
        <v>1.2950934300000001</v>
      </c>
      <c r="AI72">
        <v>8.9906999999999987E-2</v>
      </c>
      <c r="AJ72">
        <v>0</v>
      </c>
      <c r="AK72">
        <v>1.2362842799999998</v>
      </c>
      <c r="AL72">
        <v>0</v>
      </c>
      <c r="AM72">
        <v>0</v>
      </c>
      <c r="AN72">
        <v>1.0066683E-2</v>
      </c>
      <c r="AO72">
        <v>0</v>
      </c>
      <c r="AP72">
        <v>0</v>
      </c>
      <c r="AQ72">
        <v>0.98898799999999976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77.581744999999998</v>
      </c>
      <c r="BA72">
        <v>3.591392882759008</v>
      </c>
      <c r="BB72">
        <f t="shared" si="1"/>
        <v>86.679682490515646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1.196547619047619</v>
      </c>
      <c r="N73">
        <v>2.5312064254366931</v>
      </c>
      <c r="O73">
        <v>2.8109030803214683</v>
      </c>
      <c r="P73">
        <v>3.6347554688759289E-3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0.45566864000000001</v>
      </c>
      <c r="AD73">
        <v>0.20694618000000001</v>
      </c>
      <c r="AE73">
        <v>0.71847359999999982</v>
      </c>
      <c r="AF73">
        <v>0.18941669999999999</v>
      </c>
      <c r="AG73">
        <v>1.1840283000000003</v>
      </c>
      <c r="AH73">
        <v>1.4832522900000003</v>
      </c>
      <c r="AI73">
        <v>0.38959700000000003</v>
      </c>
      <c r="AJ73">
        <v>0</v>
      </c>
      <c r="AK73">
        <v>1.2362842799999998</v>
      </c>
      <c r="AL73">
        <v>0</v>
      </c>
      <c r="AM73">
        <v>0</v>
      </c>
      <c r="AN73">
        <v>1.0066683E-2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77.908345000000011</v>
      </c>
      <c r="BA73">
        <v>3.6513267941590377</v>
      </c>
      <c r="BB73">
        <f t="shared" si="1"/>
        <v>88.156525759115638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1.196547619047619</v>
      </c>
      <c r="N74">
        <v>2.5312064254366931</v>
      </c>
      <c r="O74">
        <v>2.8109030803214683</v>
      </c>
      <c r="P74">
        <v>3.6347554688759289E-3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0.45566864000000001</v>
      </c>
      <c r="AD74">
        <v>0.41389236000000001</v>
      </c>
      <c r="AE74">
        <v>1.1535093647999999</v>
      </c>
      <c r="AF74">
        <v>0.18941669999999999</v>
      </c>
      <c r="AG74">
        <v>1.1840283000000003</v>
      </c>
      <c r="AH74">
        <v>1.97766972</v>
      </c>
      <c r="AI74">
        <v>0.38959700000000003</v>
      </c>
      <c r="AJ74">
        <v>0</v>
      </c>
      <c r="AK74">
        <v>1.2362842799999998</v>
      </c>
      <c r="AL74">
        <v>0</v>
      </c>
      <c r="AM74">
        <v>0</v>
      </c>
      <c r="AN74">
        <v>1.0066683E-2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78.295145000000005</v>
      </c>
      <c r="BA74">
        <v>3.7248689406590225</v>
      </c>
      <c r="BB74">
        <f t="shared" si="1"/>
        <v>89.968684987415642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1.196547619047619</v>
      </c>
      <c r="N75">
        <v>2.5312064254366931</v>
      </c>
      <c r="O75">
        <v>2.8109030803214683</v>
      </c>
      <c r="P75">
        <v>3.6347554688759289E-3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0.36250200000000005</v>
      </c>
      <c r="AC75">
        <v>0.68350295999999999</v>
      </c>
      <c r="AD75">
        <v>0.41389236000000001</v>
      </c>
      <c r="AE75">
        <v>1.1535093647999999</v>
      </c>
      <c r="AF75">
        <v>0.18941669999999999</v>
      </c>
      <c r="AG75">
        <v>1.1840283000000003</v>
      </c>
      <c r="AH75">
        <v>2.4240465900000001</v>
      </c>
      <c r="AI75">
        <v>0.38959700000000003</v>
      </c>
      <c r="AJ75">
        <v>0</v>
      </c>
      <c r="AK75">
        <v>1.2362842799999998</v>
      </c>
      <c r="AL75">
        <v>0</v>
      </c>
      <c r="AM75">
        <v>0</v>
      </c>
      <c r="AN75">
        <v>1.0066683E-2</v>
      </c>
      <c r="AO75">
        <v>0</v>
      </c>
      <c r="AP75">
        <v>0</v>
      </c>
      <c r="AQ75">
        <v>1.9779759999999995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78.68108500000001</v>
      </c>
      <c r="BA75">
        <v>3.7855004276590343</v>
      </c>
      <c r="BB75">
        <f t="shared" si="1"/>
        <v>91.462698690415635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1.196547619047619</v>
      </c>
      <c r="N76">
        <v>2.5312064254366931</v>
      </c>
      <c r="O76">
        <v>2.8109030803214683</v>
      </c>
      <c r="P76">
        <v>3.6347554688759289E-3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0.41389236000000001</v>
      </c>
      <c r="AE76">
        <v>1.1535093647999999</v>
      </c>
      <c r="AF76">
        <v>0.42092599999999991</v>
      </c>
      <c r="AG76">
        <v>1.1840283000000003</v>
      </c>
      <c r="AH76">
        <v>2.9665045800000001</v>
      </c>
      <c r="AI76">
        <v>0.38959700000000003</v>
      </c>
      <c r="AJ76">
        <v>0</v>
      </c>
      <c r="AK76">
        <v>1.2362842799999998</v>
      </c>
      <c r="AL76">
        <v>0</v>
      </c>
      <c r="AM76">
        <v>0</v>
      </c>
      <c r="AN76">
        <v>1.0066683E-2</v>
      </c>
      <c r="AO76">
        <v>0</v>
      </c>
      <c r="AP76">
        <v>0</v>
      </c>
      <c r="AQ76">
        <v>1.9779759999999995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79.502425000000002</v>
      </c>
      <c r="BA76">
        <v>3.8763385434590205</v>
      </c>
      <c r="BB76">
        <f t="shared" si="1"/>
        <v>93.701049464615636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1.196547619047619</v>
      </c>
      <c r="N77">
        <v>2.5312064254366931</v>
      </c>
      <c r="O77">
        <v>2.8109030803214683</v>
      </c>
      <c r="P77">
        <v>3.6347554688759289E-3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0.41389236000000001</v>
      </c>
      <c r="AE77">
        <v>1.1535093647999999</v>
      </c>
      <c r="AF77">
        <v>0.42092599999999991</v>
      </c>
      <c r="AG77">
        <v>1.1840283000000003</v>
      </c>
      <c r="AH77">
        <v>2.9665045800000001</v>
      </c>
      <c r="AI77">
        <v>0.38959700000000003</v>
      </c>
      <c r="AJ77">
        <v>0</v>
      </c>
      <c r="AK77">
        <v>1.2362842799999998</v>
      </c>
      <c r="AL77">
        <v>0</v>
      </c>
      <c r="AM77">
        <v>0</v>
      </c>
      <c r="AN77">
        <v>1.0066683E-2</v>
      </c>
      <c r="AO77">
        <v>0</v>
      </c>
      <c r="AP77">
        <v>0</v>
      </c>
      <c r="AQ77">
        <v>1.9779759999999995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79.502425000000002</v>
      </c>
      <c r="BA77">
        <v>3.8763385434590205</v>
      </c>
      <c r="BB77">
        <f t="shared" si="1"/>
        <v>93.701049464615636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1.196547619047619</v>
      </c>
      <c r="N78">
        <v>2.5312064254366931</v>
      </c>
      <c r="O78">
        <v>2.8109030803214683</v>
      </c>
      <c r="P78">
        <v>3.6347554688759289E-3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0.41389236000000001</v>
      </c>
      <c r="AE78">
        <v>1.1535093647999999</v>
      </c>
      <c r="AF78">
        <v>0.42092599999999991</v>
      </c>
      <c r="AG78">
        <v>1.1840283000000003</v>
      </c>
      <c r="AH78">
        <v>2.9665045800000001</v>
      </c>
      <c r="AI78">
        <v>0.38959700000000003</v>
      </c>
      <c r="AJ78">
        <v>0</v>
      </c>
      <c r="AK78">
        <v>1.2362842799999998</v>
      </c>
      <c r="AL78">
        <v>0</v>
      </c>
      <c r="AM78">
        <v>0</v>
      </c>
      <c r="AN78">
        <v>1.0066683E-2</v>
      </c>
      <c r="AO78">
        <v>0</v>
      </c>
      <c r="AP78">
        <v>0</v>
      </c>
      <c r="AQ78">
        <v>1.9779759999999995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79.502425000000002</v>
      </c>
      <c r="BA78">
        <v>3.8763385434590205</v>
      </c>
      <c r="BB78">
        <f t="shared" si="1"/>
        <v>93.701049464615636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1.196547619047619</v>
      </c>
      <c r="N79">
        <v>2.5312064254366931</v>
      </c>
      <c r="O79">
        <v>2.8109030803214683</v>
      </c>
      <c r="P79">
        <v>3.6347554688759289E-3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0.41389236000000001</v>
      </c>
      <c r="AE79">
        <v>1.1535093647999999</v>
      </c>
      <c r="AF79">
        <v>0.42092599999999991</v>
      </c>
      <c r="AG79">
        <v>1.1840283000000003</v>
      </c>
      <c r="AH79">
        <v>2.9665045800000001</v>
      </c>
      <c r="AI79">
        <v>8.9906999999999987E-2</v>
      </c>
      <c r="AJ79">
        <v>0</v>
      </c>
      <c r="AK79">
        <v>1.2362842799999998</v>
      </c>
      <c r="AL79">
        <v>0</v>
      </c>
      <c r="AM79">
        <v>0</v>
      </c>
      <c r="AN79">
        <v>1.0066683E-2</v>
      </c>
      <c r="AO79">
        <v>0</v>
      </c>
      <c r="AP79">
        <v>0</v>
      </c>
      <c r="AQ79">
        <v>1.9779759999999995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79.502425000000002</v>
      </c>
      <c r="BA79">
        <v>3.8646506334590205</v>
      </c>
      <c r="BB79">
        <f t="shared" si="1"/>
        <v>93.41304737461563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1.196547619047619</v>
      </c>
      <c r="N80">
        <v>2.5312064254366931</v>
      </c>
      <c r="O80">
        <v>2.8109030803214683</v>
      </c>
      <c r="P80">
        <v>3.6347554688759289E-3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0.41389236000000001</v>
      </c>
      <c r="AE80">
        <v>1.1535093647999999</v>
      </c>
      <c r="AF80">
        <v>0.42092599999999991</v>
      </c>
      <c r="AG80">
        <v>1.1840283000000003</v>
      </c>
      <c r="AH80">
        <v>2.9665045800000001</v>
      </c>
      <c r="AI80">
        <v>0</v>
      </c>
      <c r="AJ80">
        <v>0</v>
      </c>
      <c r="AK80">
        <v>1.2362842799999998</v>
      </c>
      <c r="AL80">
        <v>0</v>
      </c>
      <c r="AM80">
        <v>0</v>
      </c>
      <c r="AN80">
        <v>1.0066683E-2</v>
      </c>
      <c r="AO80">
        <v>0</v>
      </c>
      <c r="AP80">
        <v>0</v>
      </c>
      <c r="AQ80">
        <v>1.9779759999999995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79.502425000000002</v>
      </c>
      <c r="BA80">
        <v>3.8611442604590209</v>
      </c>
      <c r="BB80">
        <f t="shared" si="1"/>
        <v>93.326646747615627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1.196547619047619</v>
      </c>
      <c r="N81">
        <v>2.5312064254366931</v>
      </c>
      <c r="O81">
        <v>2.8109030803214683</v>
      </c>
      <c r="P81">
        <v>3.6347554688759289E-3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0.41389236000000001</v>
      </c>
      <c r="AE81">
        <v>1.1535093647999999</v>
      </c>
      <c r="AF81">
        <v>0.42092599999999991</v>
      </c>
      <c r="AG81">
        <v>1.1840283000000003</v>
      </c>
      <c r="AH81">
        <v>2.9665045800000001</v>
      </c>
      <c r="AI81">
        <v>0</v>
      </c>
      <c r="AJ81">
        <v>0</v>
      </c>
      <c r="AK81">
        <v>1.2362842799999998</v>
      </c>
      <c r="AL81">
        <v>0</v>
      </c>
      <c r="AM81">
        <v>0</v>
      </c>
      <c r="AN81">
        <v>1.0066683E-2</v>
      </c>
      <c r="AO81">
        <v>0</v>
      </c>
      <c r="AP81">
        <v>0</v>
      </c>
      <c r="AQ81">
        <v>1.9779759999999995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79.185204999999996</v>
      </c>
      <c r="BA81">
        <v>3.8487732604590192</v>
      </c>
      <c r="BB81">
        <f t="shared" si="1"/>
        <v>93.021797747615636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1.196547619047619</v>
      </c>
      <c r="N82">
        <v>2.5312064254366931</v>
      </c>
      <c r="O82">
        <v>2.8109030803214683</v>
      </c>
      <c r="P82">
        <v>3.6347554688759289E-3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0.7287030000000001</v>
      </c>
      <c r="AC82">
        <v>0.45566864000000001</v>
      </c>
      <c r="AD82">
        <v>0.41389236000000001</v>
      </c>
      <c r="AE82">
        <v>1.1535093647999999</v>
      </c>
      <c r="AF82">
        <v>0.18941669999999999</v>
      </c>
      <c r="AG82">
        <v>1.1840283000000003</v>
      </c>
      <c r="AH82">
        <v>2.4720871499999997</v>
      </c>
      <c r="AI82">
        <v>0</v>
      </c>
      <c r="AJ82">
        <v>0</v>
      </c>
      <c r="AK82">
        <v>1.2362842799999998</v>
      </c>
      <c r="AL82">
        <v>0</v>
      </c>
      <c r="AM82">
        <v>0</v>
      </c>
      <c r="AN82">
        <v>1.0066683E-2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78.449965000000006</v>
      </c>
      <c r="BA82">
        <v>3.7491997170590388</v>
      </c>
      <c r="BB82">
        <f t="shared" si="1"/>
        <v>90.568193641015625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1.196547619047619</v>
      </c>
      <c r="N83">
        <v>2.5312064254366931</v>
      </c>
      <c r="O83">
        <v>2.8109030803214683</v>
      </c>
      <c r="P83">
        <v>3.6347554688759289E-3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0.45566864000000001</v>
      </c>
      <c r="AD83">
        <v>0.41389236000000001</v>
      </c>
      <c r="AE83">
        <v>0.71847359999999982</v>
      </c>
      <c r="AF83">
        <v>0.13680094999999998</v>
      </c>
      <c r="AG83">
        <v>1.1840283000000003</v>
      </c>
      <c r="AH83">
        <v>1.9016054999999996</v>
      </c>
      <c r="AI83">
        <v>0</v>
      </c>
      <c r="AJ83">
        <v>0</v>
      </c>
      <c r="AK83">
        <v>1.2362842799999998</v>
      </c>
      <c r="AL83">
        <v>0</v>
      </c>
      <c r="AM83">
        <v>0</v>
      </c>
      <c r="AN83">
        <v>1.0066683E-2</v>
      </c>
      <c r="AO83">
        <v>0</v>
      </c>
      <c r="AP83">
        <v>0</v>
      </c>
      <c r="AQ83">
        <v>0.96096000000000004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77.707825000000014</v>
      </c>
      <c r="BA83">
        <v>3.6302688086590282</v>
      </c>
      <c r="BB83">
        <f t="shared" si="1"/>
        <v>87.637628384615638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1.196547619047619</v>
      </c>
      <c r="N84">
        <v>2.5312064254366931</v>
      </c>
      <c r="O84">
        <v>2.8109030803214683</v>
      </c>
      <c r="P84">
        <v>3.6347554688759289E-3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0.22783432000000001</v>
      </c>
      <c r="AD84">
        <v>0.20694618000000001</v>
      </c>
      <c r="AE84">
        <v>0.71847359999999982</v>
      </c>
      <c r="AF84">
        <v>0.13680094999999998</v>
      </c>
      <c r="AG84">
        <v>1.1840283000000003</v>
      </c>
      <c r="AH84">
        <v>1.4832522900000003</v>
      </c>
      <c r="AI84">
        <v>0</v>
      </c>
      <c r="AJ84">
        <v>0</v>
      </c>
      <c r="AK84">
        <v>1.2362842799999998</v>
      </c>
      <c r="AL84">
        <v>0</v>
      </c>
      <c r="AM84">
        <v>0</v>
      </c>
      <c r="AN84">
        <v>1.0066683E-2</v>
      </c>
      <c r="AO84">
        <v>0</v>
      </c>
      <c r="AP84">
        <v>0</v>
      </c>
      <c r="AQ84">
        <v>0.48048000000000002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77.37552500000001</v>
      </c>
      <c r="BA84">
        <v>3.5652978644590361</v>
      </c>
      <c r="BB84">
        <f t="shared" si="1"/>
        <v>86.036685618815625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1.196547619047619</v>
      </c>
      <c r="N85">
        <v>2.5312064254366931</v>
      </c>
      <c r="O85">
        <v>2.8109030803214683</v>
      </c>
      <c r="P85">
        <v>3.6347554688759289E-3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0.22783432000000001</v>
      </c>
      <c r="AD85">
        <v>0.20694618000000001</v>
      </c>
      <c r="AE85">
        <v>0.71847359999999982</v>
      </c>
      <c r="AF85">
        <v>0.13680094999999998</v>
      </c>
      <c r="AG85">
        <v>1.1840283000000003</v>
      </c>
      <c r="AH85">
        <v>0.88074360000000018</v>
      </c>
      <c r="AI85">
        <v>0</v>
      </c>
      <c r="AJ85">
        <v>0</v>
      </c>
      <c r="AK85">
        <v>1.2362842799999998</v>
      </c>
      <c r="AL85">
        <v>0</v>
      </c>
      <c r="AM85">
        <v>0</v>
      </c>
      <c r="AN85">
        <v>1.0066683E-2</v>
      </c>
      <c r="AO85">
        <v>0</v>
      </c>
      <c r="AP85">
        <v>0</v>
      </c>
      <c r="AQ85">
        <v>0.48048000000000002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77.228615000000005</v>
      </c>
      <c r="BA85">
        <v>3.5360710317590196</v>
      </c>
      <c r="BB85">
        <f t="shared" si="1"/>
        <v>85.316493761515645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1.196547619047619</v>
      </c>
      <c r="N86">
        <v>2.5312064254366931</v>
      </c>
      <c r="O86">
        <v>2.8109030803214683</v>
      </c>
      <c r="P86">
        <v>3.6347554688759289E-3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0.20694618000000001</v>
      </c>
      <c r="AE86">
        <v>0.71847359999999982</v>
      </c>
      <c r="AF86">
        <v>0.13680094999999998</v>
      </c>
      <c r="AG86">
        <v>1.1840283000000003</v>
      </c>
      <c r="AH86">
        <v>0.80067600000000005</v>
      </c>
      <c r="AI86">
        <v>0</v>
      </c>
      <c r="AJ86">
        <v>0</v>
      </c>
      <c r="AK86">
        <v>1.2362842799999998</v>
      </c>
      <c r="AL86">
        <v>0</v>
      </c>
      <c r="AM86">
        <v>0</v>
      </c>
      <c r="AN86">
        <v>1.0066683E-2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77.207715000000007</v>
      </c>
      <c r="BA86">
        <v>3.5045091313590162</v>
      </c>
      <c r="BB86">
        <f t="shared" si="1"/>
        <v>84.538773741915648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1.196547619047619</v>
      </c>
      <c r="N87">
        <v>2.5312064254366931</v>
      </c>
      <c r="O87">
        <v>2.8109030803214683</v>
      </c>
      <c r="P87">
        <v>2.5664932362124193E-2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0.20694618000000001</v>
      </c>
      <c r="AE87">
        <v>0.71847359999999982</v>
      </c>
      <c r="AF87">
        <v>0.13680094999999998</v>
      </c>
      <c r="AG87">
        <v>1.1840283000000003</v>
      </c>
      <c r="AH87">
        <v>0.40033800000000003</v>
      </c>
      <c r="AI87">
        <v>0</v>
      </c>
      <c r="AJ87">
        <v>0</v>
      </c>
      <c r="AK87">
        <v>1.2362842799999998</v>
      </c>
      <c r="AL87">
        <v>0</v>
      </c>
      <c r="AM87">
        <v>0</v>
      </c>
      <c r="AN87">
        <v>1.0066683E-2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77.103215000000006</v>
      </c>
      <c r="BA87">
        <v>3.4856801262522583</v>
      </c>
      <c r="BB87">
        <f t="shared" si="1"/>
        <v>84.074794923915647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1.196547619047619</v>
      </c>
      <c r="N88">
        <v>2.5312064254366931</v>
      </c>
      <c r="O88">
        <v>2.8109030803214683</v>
      </c>
      <c r="P88">
        <v>2.5664932362124193E-2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0.20694618000000001</v>
      </c>
      <c r="AE88">
        <v>0.71847359999999982</v>
      </c>
      <c r="AF88">
        <v>0.13680094999999998</v>
      </c>
      <c r="AG88">
        <v>1.1840283000000003</v>
      </c>
      <c r="AH88">
        <v>0</v>
      </c>
      <c r="AI88">
        <v>0</v>
      </c>
      <c r="AJ88">
        <v>0</v>
      </c>
      <c r="AK88">
        <v>1.2362842799999998</v>
      </c>
      <c r="AL88">
        <v>0</v>
      </c>
      <c r="AM88">
        <v>0</v>
      </c>
      <c r="AN88">
        <v>1.0066683E-2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76.998715000000004</v>
      </c>
      <c r="BA88">
        <v>3.4659909442522605</v>
      </c>
      <c r="BB88">
        <f t="shared" si="1"/>
        <v>83.589646105915648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1.196547619047619</v>
      </c>
      <c r="N89">
        <v>2.5312064254366931</v>
      </c>
      <c r="O89">
        <v>2.8109030803214683</v>
      </c>
      <c r="P89">
        <v>2.5664932362124193E-2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0.20694618000000001</v>
      </c>
      <c r="AE89">
        <v>0.71847359999999982</v>
      </c>
      <c r="AF89">
        <v>0.13680094999999998</v>
      </c>
      <c r="AG89">
        <v>1.1840283000000003</v>
      </c>
      <c r="AH89">
        <v>0</v>
      </c>
      <c r="AI89">
        <v>0</v>
      </c>
      <c r="AJ89">
        <v>0</v>
      </c>
      <c r="AK89">
        <v>1.2362842799999998</v>
      </c>
      <c r="AL89">
        <v>0</v>
      </c>
      <c r="AM89">
        <v>0</v>
      </c>
      <c r="AN89">
        <v>1.0066683E-2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76.998715000000004</v>
      </c>
      <c r="BA89">
        <v>3.4659909442522605</v>
      </c>
      <c r="BB89">
        <f t="shared" si="1"/>
        <v>83.589646105915648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1.196547619047619</v>
      </c>
      <c r="N90">
        <v>2.5312064254366931</v>
      </c>
      <c r="O90">
        <v>2.8109030803214683</v>
      </c>
      <c r="P90">
        <v>2.5664932362124193E-2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0.20694618000000001</v>
      </c>
      <c r="AE90">
        <v>0.71847359999999982</v>
      </c>
      <c r="AF90">
        <v>0.13680094999999998</v>
      </c>
      <c r="AG90">
        <v>1.1840283000000003</v>
      </c>
      <c r="AH90">
        <v>0</v>
      </c>
      <c r="AI90">
        <v>0</v>
      </c>
      <c r="AJ90">
        <v>0</v>
      </c>
      <c r="AK90">
        <v>1.2362842799999998</v>
      </c>
      <c r="AL90">
        <v>0</v>
      </c>
      <c r="AM90">
        <v>0</v>
      </c>
      <c r="AN90">
        <v>1.0066683E-2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76.998715000000004</v>
      </c>
      <c r="BA90">
        <v>3.4659909442522605</v>
      </c>
      <c r="BB90">
        <f t="shared" si="1"/>
        <v>83.589646105915648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1.196547619047619</v>
      </c>
      <c r="N91">
        <v>2.5312064254366931</v>
      </c>
      <c r="O91">
        <v>2.8109030803214683</v>
      </c>
      <c r="P91">
        <v>2.5664932362124193E-2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0.20694618000000001</v>
      </c>
      <c r="AE91">
        <v>0.71847359999999982</v>
      </c>
      <c r="AF91">
        <v>0.13680094999999998</v>
      </c>
      <c r="AG91">
        <v>1.1840283000000003</v>
      </c>
      <c r="AH91">
        <v>0</v>
      </c>
      <c r="AI91">
        <v>0</v>
      </c>
      <c r="AJ91">
        <v>0</v>
      </c>
      <c r="AK91">
        <v>1.2362842799999998</v>
      </c>
      <c r="AL91">
        <v>0</v>
      </c>
      <c r="AM91">
        <v>0</v>
      </c>
      <c r="AN91">
        <v>1.0066683E-2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77.059505000000001</v>
      </c>
      <c r="BA91">
        <v>3.4664119442522634</v>
      </c>
      <c r="BB91">
        <f t="shared" si="1"/>
        <v>83.650015105915642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1.196547619047619</v>
      </c>
      <c r="N92">
        <v>2.5312064254366931</v>
      </c>
      <c r="O92">
        <v>2.8109030803214683</v>
      </c>
      <c r="P92">
        <v>2.5664932362124193E-2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0.20694618000000001</v>
      </c>
      <c r="AE92">
        <v>0.71847359999999982</v>
      </c>
      <c r="AF92">
        <v>0.13680094999999998</v>
      </c>
      <c r="AG92">
        <v>1.1840283000000003</v>
      </c>
      <c r="AH92">
        <v>0</v>
      </c>
      <c r="AI92">
        <v>0</v>
      </c>
      <c r="AJ92">
        <v>0</v>
      </c>
      <c r="AK92">
        <v>1.2362842799999998</v>
      </c>
      <c r="AL92">
        <v>0</v>
      </c>
      <c r="AM92">
        <v>0</v>
      </c>
      <c r="AN92">
        <v>1.0066683E-2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77.059505000000001</v>
      </c>
      <c r="BA92">
        <v>3.4664119442522634</v>
      </c>
      <c r="BB92">
        <f t="shared" si="1"/>
        <v>83.650015105915642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1.196547619047619</v>
      </c>
      <c r="N93">
        <v>2.5312064254366931</v>
      </c>
      <c r="O93">
        <v>2.8109030803214683</v>
      </c>
      <c r="P93">
        <v>2.5664932362124193E-2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0.20094774000000007</v>
      </c>
      <c r="AE93">
        <v>0.71847359999999982</v>
      </c>
      <c r="AF93">
        <v>0.13680094999999998</v>
      </c>
      <c r="AG93">
        <v>1.1840283000000003</v>
      </c>
      <c r="AH93">
        <v>0</v>
      </c>
      <c r="AI93">
        <v>0</v>
      </c>
      <c r="AJ93">
        <v>0</v>
      </c>
      <c r="AK93">
        <v>1.2362842799999998</v>
      </c>
      <c r="AL93">
        <v>0</v>
      </c>
      <c r="AM93">
        <v>0</v>
      </c>
      <c r="AN93">
        <v>1.0066683E-2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77.059505000000001</v>
      </c>
      <c r="BA93">
        <v>3.4661780006522633</v>
      </c>
      <c r="BB93">
        <f t="shared" si="1"/>
        <v>83.644250609515638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1.196547619047619</v>
      </c>
      <c r="N94">
        <v>2.5312064254366931</v>
      </c>
      <c r="O94">
        <v>2.8109030803214683</v>
      </c>
      <c r="P94">
        <v>2.5664932362124193E-2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0.17995320000000001</v>
      </c>
      <c r="AE94">
        <v>0.71847359999999982</v>
      </c>
      <c r="AF94">
        <v>0.13680094999999998</v>
      </c>
      <c r="AG94">
        <v>1.1840283000000003</v>
      </c>
      <c r="AH94">
        <v>0</v>
      </c>
      <c r="AI94">
        <v>0</v>
      </c>
      <c r="AJ94">
        <v>0</v>
      </c>
      <c r="AK94">
        <v>1.2362842799999998</v>
      </c>
      <c r="AL94">
        <v>0</v>
      </c>
      <c r="AM94">
        <v>0</v>
      </c>
      <c r="AN94">
        <v>1.0066683E-2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77.009505000000004</v>
      </c>
      <c r="BA94">
        <v>3.4653592202522634</v>
      </c>
      <c r="BB94">
        <f t="shared" si="1"/>
        <v>83.574074849915647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1.196547619047619</v>
      </c>
      <c r="N95">
        <v>2.5312064254366931</v>
      </c>
      <c r="O95">
        <v>2.8109030803214683</v>
      </c>
      <c r="P95">
        <v>3.6347554688759289E-3</v>
      </c>
      <c r="Q95">
        <v>0</v>
      </c>
      <c r="R95">
        <v>3.3562395574237924E-4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0.17995320000000001</v>
      </c>
      <c r="AE95">
        <v>0.35923679999999991</v>
      </c>
      <c r="AF95">
        <v>0.13680094999999998</v>
      </c>
      <c r="AG95">
        <v>1.1840283000000003</v>
      </c>
      <c r="AH95">
        <v>0</v>
      </c>
      <c r="AI95">
        <v>0</v>
      </c>
      <c r="AJ95">
        <v>0</v>
      </c>
      <c r="AK95">
        <v>1.2362842799999998</v>
      </c>
      <c r="AL95">
        <v>0</v>
      </c>
      <c r="AM95">
        <v>0</v>
      </c>
      <c r="AN95">
        <v>1.0066683E-2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77.009505000000004</v>
      </c>
      <c r="BA95">
        <v>3.4505028974887249</v>
      </c>
      <c r="BB95">
        <f t="shared" si="1"/>
        <v>83.207999819741687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1.196547619047619</v>
      </c>
      <c r="N96">
        <v>2.5312064254366931</v>
      </c>
      <c r="O96">
        <v>2.8109030803214683</v>
      </c>
      <c r="P96">
        <v>3.6347554688759289E-3</v>
      </c>
      <c r="Q96">
        <v>0</v>
      </c>
      <c r="R96">
        <v>9.3560878765508161E-5</v>
      </c>
      <c r="S96">
        <v>1.4742051690422881E-4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0.17995320000000001</v>
      </c>
      <c r="AE96">
        <v>0.35923679999999991</v>
      </c>
      <c r="AF96">
        <v>0.13680094999999998</v>
      </c>
      <c r="AG96">
        <v>1.1840283000000003</v>
      </c>
      <c r="AH96">
        <v>0</v>
      </c>
      <c r="AI96">
        <v>0</v>
      </c>
      <c r="AJ96">
        <v>0</v>
      </c>
      <c r="AK96">
        <v>1.2362842799999998</v>
      </c>
      <c r="AL96">
        <v>0</v>
      </c>
      <c r="AM96">
        <v>0</v>
      </c>
      <c r="AN96">
        <v>1.0066683E-2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77.009505000000004</v>
      </c>
      <c r="BA96">
        <v>3.4504992064336664</v>
      </c>
      <c r="BB96">
        <f t="shared" si="1"/>
        <v>83.207908868236672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1.196547619047619</v>
      </c>
      <c r="N97">
        <v>2.5312064254366931</v>
      </c>
      <c r="O97">
        <v>2.8109030803214683</v>
      </c>
      <c r="P97">
        <v>3.6347554688759289E-3</v>
      </c>
      <c r="Q97">
        <v>0</v>
      </c>
      <c r="R97">
        <v>9.3560878765508161E-5</v>
      </c>
      <c r="S97">
        <v>1.4742051690422881E-4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0.17995320000000001</v>
      </c>
      <c r="AE97">
        <v>0.35923679999999991</v>
      </c>
      <c r="AF97">
        <v>0.13680094999999998</v>
      </c>
      <c r="AG97">
        <v>1.1840283000000003</v>
      </c>
      <c r="AH97">
        <v>0</v>
      </c>
      <c r="AI97">
        <v>0</v>
      </c>
      <c r="AJ97">
        <v>0</v>
      </c>
      <c r="AK97">
        <v>1.2362842799999998</v>
      </c>
      <c r="AL97">
        <v>0</v>
      </c>
      <c r="AM97">
        <v>0</v>
      </c>
      <c r="AN97">
        <v>1.0066683E-2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77.009505000000004</v>
      </c>
      <c r="BA97">
        <v>3.4504992064336664</v>
      </c>
      <c r="BB97">
        <f t="shared" si="1"/>
        <v>83.207908868236672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1.196547619047619</v>
      </c>
      <c r="N98">
        <v>2.5312064254366931</v>
      </c>
      <c r="O98">
        <v>2.8109030803214683</v>
      </c>
      <c r="P98">
        <v>3.6347554688759289E-3</v>
      </c>
      <c r="Q98">
        <v>0</v>
      </c>
      <c r="R98">
        <v>9.3560878765508161E-5</v>
      </c>
      <c r="S98">
        <v>1.4742051690422881E-4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0.17995320000000001</v>
      </c>
      <c r="AE98">
        <v>0.35923679999999991</v>
      </c>
      <c r="AF98">
        <v>0.13680094999999998</v>
      </c>
      <c r="AG98">
        <v>1.1840283000000003</v>
      </c>
      <c r="AH98">
        <v>0</v>
      </c>
      <c r="AI98">
        <v>0</v>
      </c>
      <c r="AJ98">
        <v>0</v>
      </c>
      <c r="AK98">
        <v>1.2362842799999998</v>
      </c>
      <c r="AL98">
        <v>0</v>
      </c>
      <c r="AM98">
        <v>0</v>
      </c>
      <c r="AN98">
        <v>1.0066683E-2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77.009505000000004</v>
      </c>
      <c r="BA98">
        <v>3.4504992064336664</v>
      </c>
      <c r="BB98">
        <f t="shared" si="1"/>
        <v>83.207908868236672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7.388439874781176E-4</v>
      </c>
      <c r="L99">
        <f t="shared" si="2"/>
        <v>0</v>
      </c>
      <c r="M99">
        <f t="shared" si="2"/>
        <v>2.8717142857142886E-2</v>
      </c>
      <c r="N99">
        <f t="shared" si="2"/>
        <v>6.0748954210480634E-2</v>
      </c>
      <c r="O99">
        <f t="shared" si="2"/>
        <v>6.7461673927715349E-2</v>
      </c>
      <c r="P99">
        <f t="shared" si="2"/>
        <v>7.5864464139160893E-5</v>
      </c>
      <c r="Q99">
        <f t="shared" si="2"/>
        <v>0</v>
      </c>
      <c r="R99">
        <f t="shared" si="2"/>
        <v>4.2218493390435102E-4</v>
      </c>
      <c r="S99">
        <f t="shared" si="2"/>
        <v>6.1183092350573407E-4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5.2912345499999975E-3</v>
      </c>
      <c r="AC99">
        <f t="shared" si="2"/>
        <v>3.4756800347500003E-3</v>
      </c>
      <c r="AD99">
        <f t="shared" si="2"/>
        <v>5.3386115999999959E-3</v>
      </c>
      <c r="AE99">
        <f t="shared" si="2"/>
        <v>9.6903228708000045E-3</v>
      </c>
      <c r="AF99">
        <f t="shared" si="2"/>
        <v>3.7041487999999981E-3</v>
      </c>
      <c r="AG99">
        <f t="shared" si="2"/>
        <v>2.8416679199999954E-2</v>
      </c>
      <c r="AH99">
        <f t="shared" si="2"/>
        <v>1.8017712112499997E-2</v>
      </c>
      <c r="AI99">
        <f t="shared" si="2"/>
        <v>1.2512057500000005E-3</v>
      </c>
      <c r="AJ99">
        <f t="shared" si="2"/>
        <v>0</v>
      </c>
      <c r="AK99">
        <f t="shared" si="2"/>
        <v>2.9670822720000073E-2</v>
      </c>
      <c r="AL99">
        <f t="shared" si="2"/>
        <v>0</v>
      </c>
      <c r="AM99">
        <f t="shared" si="2"/>
        <v>0</v>
      </c>
      <c r="AN99">
        <f t="shared" si="2"/>
        <v>2.4160039200000032E-4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1.8691893550000005</v>
      </c>
      <c r="BA99">
        <f t="shared" si="2"/>
        <v>8.5308213164988683E-2</v>
      </c>
      <c r="BB99">
        <f t="shared" si="1"/>
        <v>2.058966855169428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0.58487500000000026</v>
      </c>
      <c r="BB3">
        <f>SUM(B3:AZ3)-BA3</f>
        <v>14.411925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0.58487500000000026</v>
      </c>
      <c r="BB4">
        <f t="shared" ref="BB4:BB67" si="0">SUM(B4:AZ4)-BA4</f>
        <v>14.411925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0.58487500000000026</v>
      </c>
      <c r="BB5">
        <f t="shared" si="0"/>
        <v>14.411925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0.58487500000000026</v>
      </c>
      <c r="BB6">
        <f t="shared" si="0"/>
        <v>14.411925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0.58487500000000026</v>
      </c>
      <c r="BB7">
        <f t="shared" si="0"/>
        <v>14.411925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0.58487500000000026</v>
      </c>
      <c r="BB8">
        <f t="shared" si="0"/>
        <v>14.411925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7.5271629999999998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0.29355900000000013</v>
      </c>
      <c r="BB9">
        <f t="shared" si="0"/>
        <v>7.2336039999999997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0.58487500000000026</v>
      </c>
      <c r="BB10">
        <f t="shared" si="0"/>
        <v>14.411925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0.58487500000000026</v>
      </c>
      <c r="BB11">
        <f t="shared" si="0"/>
        <v>14.411925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0.58487500000000026</v>
      </c>
      <c r="BB12">
        <f t="shared" si="0"/>
        <v>14.411925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0.58487500000000026</v>
      </c>
      <c r="BB13">
        <f t="shared" si="0"/>
        <v>14.411925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0.58487500000000026</v>
      </c>
      <c r="BB14">
        <f t="shared" si="0"/>
        <v>14.411925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0.58487500000000026</v>
      </c>
      <c r="BB15">
        <f t="shared" si="0"/>
        <v>14.411925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0.58487500000000026</v>
      </c>
      <c r="BB16">
        <f t="shared" si="0"/>
        <v>14.411925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0.58487500000000026</v>
      </c>
      <c r="BB17">
        <f t="shared" si="0"/>
        <v>14.411925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0.58487500000000026</v>
      </c>
      <c r="BB18">
        <f t="shared" si="0"/>
        <v>14.411925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0.58487500000000026</v>
      </c>
      <c r="BB19">
        <f t="shared" si="0"/>
        <v>14.411925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0.58487500000000026</v>
      </c>
      <c r="BB20">
        <f t="shared" si="0"/>
        <v>14.411925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0.58487500000000026</v>
      </c>
      <c r="BB21">
        <f t="shared" si="0"/>
        <v>14.411925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0.58487500000000026</v>
      </c>
      <c r="BB22">
        <f t="shared" si="0"/>
        <v>14.411925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0.58487500000000026</v>
      </c>
      <c r="BB23">
        <f t="shared" si="0"/>
        <v>14.411925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0.58487500000000026</v>
      </c>
      <c r="BB24">
        <f t="shared" si="0"/>
        <v>14.411925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0.58487500000000026</v>
      </c>
      <c r="BB25">
        <f t="shared" si="0"/>
        <v>14.411925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0.58487500000000026</v>
      </c>
      <c r="BB26">
        <f t="shared" si="0"/>
        <v>14.411925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0.58487500000000026</v>
      </c>
      <c r="BB27">
        <f t="shared" si="0"/>
        <v>14.411925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0.58487500000000026</v>
      </c>
      <c r="BB28">
        <f t="shared" si="0"/>
        <v>14.411925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0.58487500000000026</v>
      </c>
      <c r="BB29">
        <f t="shared" si="0"/>
        <v>14.411925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0.58487500000000026</v>
      </c>
      <c r="BB30">
        <f t="shared" si="0"/>
        <v>14.411925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0.58487500000000026</v>
      </c>
      <c r="BB31">
        <f t="shared" si="0"/>
        <v>14.411925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0.58487500000000026</v>
      </c>
      <c r="BB32">
        <f t="shared" si="0"/>
        <v>14.411925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0.58487500000000026</v>
      </c>
      <c r="BB33">
        <f t="shared" si="0"/>
        <v>14.411925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0.58487500000000026</v>
      </c>
      <c r="BB34">
        <f t="shared" si="0"/>
        <v>14.411925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0.58487500000000026</v>
      </c>
      <c r="BB35">
        <f t="shared" si="0"/>
        <v>14.411925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0.58487500000000026</v>
      </c>
      <c r="BB36">
        <f t="shared" si="0"/>
        <v>14.411925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0.58487500000000026</v>
      </c>
      <c r="BB37">
        <f t="shared" si="0"/>
        <v>14.411925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0.58487500000000026</v>
      </c>
      <c r="BB38">
        <f t="shared" si="0"/>
        <v>14.411925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0.58487500000000026</v>
      </c>
      <c r="BB39">
        <f t="shared" si="0"/>
        <v>14.411925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0.58487500000000026</v>
      </c>
      <c r="BB40">
        <f t="shared" si="0"/>
        <v>14.411925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0.58487500000000026</v>
      </c>
      <c r="BB41">
        <f t="shared" si="0"/>
        <v>14.411925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0.58487500000000026</v>
      </c>
      <c r="BB42">
        <f t="shared" si="0"/>
        <v>14.411925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0.58487500000000026</v>
      </c>
      <c r="BB43">
        <f t="shared" si="0"/>
        <v>14.411925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0.58487500000000026</v>
      </c>
      <c r="BB44">
        <f t="shared" si="0"/>
        <v>14.411925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0.58487500000000026</v>
      </c>
      <c r="BB45">
        <f t="shared" si="0"/>
        <v>14.411925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0.58487500000000026</v>
      </c>
      <c r="BB46">
        <f t="shared" si="0"/>
        <v>14.411925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0.58487500000000026</v>
      </c>
      <c r="BB47">
        <f t="shared" si="0"/>
        <v>14.411925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0.58487500000000026</v>
      </c>
      <c r="BB48">
        <f t="shared" si="0"/>
        <v>14.411925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0.58487500000000026</v>
      </c>
      <c r="BB49">
        <f t="shared" si="0"/>
        <v>14.411925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0.58487500000000026</v>
      </c>
      <c r="BB50">
        <f t="shared" si="0"/>
        <v>14.411925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0.58487500000000026</v>
      </c>
      <c r="BB51">
        <f t="shared" si="0"/>
        <v>14.411925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0.58487500000000026</v>
      </c>
      <c r="BB52">
        <f t="shared" si="0"/>
        <v>14.411925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0.58487500000000026</v>
      </c>
      <c r="BB53">
        <f t="shared" si="0"/>
        <v>14.411925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0.58487500000000026</v>
      </c>
      <c r="BB54">
        <f t="shared" si="0"/>
        <v>14.411925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0.58487500000000026</v>
      </c>
      <c r="BB55">
        <f t="shared" si="0"/>
        <v>14.411925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0.58487500000000026</v>
      </c>
      <c r="BB56">
        <f t="shared" si="0"/>
        <v>14.411925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0.58487500000000026</v>
      </c>
      <c r="BB57">
        <f t="shared" si="0"/>
        <v>14.411925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0.58487500000000026</v>
      </c>
      <c r="BB58">
        <f t="shared" si="0"/>
        <v>14.411925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0.58487500000000026</v>
      </c>
      <c r="BB59">
        <f t="shared" si="0"/>
        <v>14.411925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0.58487500000000026</v>
      </c>
      <c r="BB60">
        <f t="shared" si="0"/>
        <v>14.411925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0.58487500000000026</v>
      </c>
      <c r="BB61">
        <f t="shared" si="0"/>
        <v>14.411925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0.58487500000000026</v>
      </c>
      <c r="BB62">
        <f t="shared" si="0"/>
        <v>14.411925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0.58487500000000026</v>
      </c>
      <c r="BB63">
        <f t="shared" si="0"/>
        <v>14.411925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0.58487500000000026</v>
      </c>
      <c r="BB64">
        <f t="shared" si="0"/>
        <v>14.411925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0.58487500000000026</v>
      </c>
      <c r="BB65">
        <f t="shared" si="0"/>
        <v>14.411925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0.58487500000000026</v>
      </c>
      <c r="BB66">
        <f t="shared" si="0"/>
        <v>14.411925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0.58487500000000026</v>
      </c>
      <c r="BB67">
        <f t="shared" si="0"/>
        <v>14.411925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0.58487500000000026</v>
      </c>
      <c r="BB68">
        <f t="shared" ref="BB68:BB99" si="1">SUM(B68:AZ68)-BA68</f>
        <v>14.411925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0.58487500000000026</v>
      </c>
      <c r="BB69">
        <f t="shared" si="1"/>
        <v>14.411925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0.58487500000000026</v>
      </c>
      <c r="BB70">
        <f t="shared" si="1"/>
        <v>14.411925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0.58487500000000026</v>
      </c>
      <c r="BB71">
        <f t="shared" si="1"/>
        <v>14.411925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0.58487500000000026</v>
      </c>
      <c r="BB72">
        <f t="shared" si="1"/>
        <v>14.411925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0.58487500000000026</v>
      </c>
      <c r="BB73">
        <f t="shared" si="1"/>
        <v>14.411925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0.58487500000000026</v>
      </c>
      <c r="BB74">
        <f t="shared" si="1"/>
        <v>14.411925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0.58487500000000026</v>
      </c>
      <c r="BB75">
        <f t="shared" si="1"/>
        <v>14.411925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0.58487500000000026</v>
      </c>
      <c r="BB76">
        <f t="shared" si="1"/>
        <v>14.411925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0.58487500000000026</v>
      </c>
      <c r="BB77">
        <f t="shared" si="1"/>
        <v>14.411925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0.58487500000000026</v>
      </c>
      <c r="BB78">
        <f t="shared" si="1"/>
        <v>14.411925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0.58487500000000026</v>
      </c>
      <c r="BB79">
        <f t="shared" si="1"/>
        <v>14.411925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0.58487500000000026</v>
      </c>
      <c r="BB80">
        <f t="shared" si="1"/>
        <v>14.411925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0.58487500000000026</v>
      </c>
      <c r="BB81">
        <f t="shared" si="1"/>
        <v>14.411925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0.58487500000000026</v>
      </c>
      <c r="BB82">
        <f t="shared" si="1"/>
        <v>14.411925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0.58487500000000026</v>
      </c>
      <c r="BB83">
        <f t="shared" si="1"/>
        <v>14.411925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0.58487500000000026</v>
      </c>
      <c r="BB84">
        <f t="shared" si="1"/>
        <v>14.411925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0.58487500000000026</v>
      </c>
      <c r="BB85">
        <f t="shared" si="1"/>
        <v>14.411925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0.58487500000000026</v>
      </c>
      <c r="BB86">
        <f t="shared" si="1"/>
        <v>14.411925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0.58487500000000026</v>
      </c>
      <c r="BB87">
        <f t="shared" si="1"/>
        <v>14.411925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0.58487500000000026</v>
      </c>
      <c r="BB88">
        <f t="shared" si="1"/>
        <v>14.411925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0.58487500000000026</v>
      </c>
      <c r="BB89">
        <f t="shared" si="1"/>
        <v>14.411925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0.58487500000000026</v>
      </c>
      <c r="BB90">
        <f t="shared" si="1"/>
        <v>14.411925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0.58487500000000026</v>
      </c>
      <c r="BB91">
        <f t="shared" si="1"/>
        <v>14.411925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0.58487500000000026</v>
      </c>
      <c r="BB92">
        <f t="shared" si="1"/>
        <v>14.411925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0.58487500000000026</v>
      </c>
      <c r="BB93">
        <f t="shared" si="1"/>
        <v>14.411925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0.58487500000000026</v>
      </c>
      <c r="BB94">
        <f t="shared" si="1"/>
        <v>14.411925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0.58487500000000026</v>
      </c>
      <c r="BB95">
        <f t="shared" si="1"/>
        <v>14.411925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0.58487500000000026</v>
      </c>
      <c r="BB96">
        <f t="shared" si="1"/>
        <v>14.411925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0.58487500000000026</v>
      </c>
      <c r="BB97">
        <f t="shared" si="1"/>
        <v>14.411925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0.58487500000000026</v>
      </c>
      <c r="BB98">
        <f t="shared" si="1"/>
        <v>14.411925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0.35805579074999938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1.3964170999999971E-2</v>
      </c>
      <c r="BB99">
        <f t="shared" si="1"/>
        <v>0.34409161974999941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169.18</v>
      </c>
      <c r="L3" s="206">
        <v>0</v>
      </c>
      <c r="M3" s="206">
        <v>30.65</v>
      </c>
      <c r="N3" s="206">
        <v>49.85</v>
      </c>
      <c r="O3" s="206">
        <v>70.42</v>
      </c>
      <c r="P3" s="206">
        <v>23.85</v>
      </c>
      <c r="Q3" s="206">
        <v>0</v>
      </c>
      <c r="R3" s="206">
        <v>8.94</v>
      </c>
      <c r="S3" s="206">
        <v>11.58</v>
      </c>
      <c r="T3" s="206">
        <v>0</v>
      </c>
      <c r="U3" s="206">
        <v>49.74</v>
      </c>
      <c r="V3" s="206">
        <v>7.97</v>
      </c>
      <c r="W3" s="206">
        <v>14.68</v>
      </c>
      <c r="X3" s="206">
        <v>41.5</v>
      </c>
      <c r="Y3" s="206">
        <v>0</v>
      </c>
      <c r="Z3" s="206">
        <v>117.46</v>
      </c>
      <c r="AA3" s="206">
        <v>38.07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81.8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163.37</v>
      </c>
      <c r="L4" s="206">
        <v>0</v>
      </c>
      <c r="M4" s="206">
        <v>30.65</v>
      </c>
      <c r="N4" s="206">
        <v>49.85</v>
      </c>
      <c r="O4" s="206">
        <v>70.42</v>
      </c>
      <c r="P4" s="206">
        <v>23.85</v>
      </c>
      <c r="Q4" s="206">
        <v>0</v>
      </c>
      <c r="R4" s="206">
        <v>8.94</v>
      </c>
      <c r="S4" s="206">
        <v>11.58</v>
      </c>
      <c r="T4" s="206">
        <v>0</v>
      </c>
      <c r="U4" s="206">
        <v>49.74</v>
      </c>
      <c r="V4" s="206">
        <v>7.66</v>
      </c>
      <c r="W4" s="206">
        <v>14.68</v>
      </c>
      <c r="X4" s="206">
        <v>41.5</v>
      </c>
      <c r="Y4" s="206">
        <v>0</v>
      </c>
      <c r="Z4" s="206">
        <v>117.46</v>
      </c>
      <c r="AA4" s="206">
        <v>38.07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81.8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163.37</v>
      </c>
      <c r="L5" s="206">
        <v>0</v>
      </c>
      <c r="M5" s="206">
        <v>30.65</v>
      </c>
      <c r="N5" s="206">
        <v>49.85</v>
      </c>
      <c r="O5" s="206">
        <v>70.42</v>
      </c>
      <c r="P5" s="206">
        <v>23.85</v>
      </c>
      <c r="Q5" s="206">
        <v>0</v>
      </c>
      <c r="R5" s="206">
        <v>8.94</v>
      </c>
      <c r="S5" s="206">
        <v>11.58</v>
      </c>
      <c r="T5" s="206">
        <v>0</v>
      </c>
      <c r="U5" s="206">
        <v>49.74</v>
      </c>
      <c r="V5" s="206">
        <v>7.66</v>
      </c>
      <c r="W5" s="206">
        <v>14.68</v>
      </c>
      <c r="X5" s="206">
        <v>41.5</v>
      </c>
      <c r="Y5" s="206">
        <v>0</v>
      </c>
      <c r="Z5" s="206">
        <v>117.46</v>
      </c>
      <c r="AA5" s="206">
        <v>38.07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163.37</v>
      </c>
      <c r="L6" s="206">
        <v>0</v>
      </c>
      <c r="M6" s="206">
        <v>30.65</v>
      </c>
      <c r="N6" s="206">
        <v>49.85</v>
      </c>
      <c r="O6" s="206">
        <v>70.42</v>
      </c>
      <c r="P6" s="206">
        <v>23.85</v>
      </c>
      <c r="Q6" s="206">
        <v>0</v>
      </c>
      <c r="R6" s="206">
        <v>8.94</v>
      </c>
      <c r="S6" s="206">
        <v>11.58</v>
      </c>
      <c r="T6" s="206">
        <v>0</v>
      </c>
      <c r="U6" s="206">
        <v>49.74</v>
      </c>
      <c r="V6" s="206">
        <v>7.66</v>
      </c>
      <c r="W6" s="206">
        <v>14.68</v>
      </c>
      <c r="X6" s="206">
        <v>41.51</v>
      </c>
      <c r="Y6" s="206">
        <v>0</v>
      </c>
      <c r="Z6" s="206">
        <v>117.46</v>
      </c>
      <c r="AA6" s="206">
        <v>38.07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163.37</v>
      </c>
      <c r="L7" s="206">
        <v>0</v>
      </c>
      <c r="M7" s="206">
        <v>30.65</v>
      </c>
      <c r="N7" s="206">
        <v>49.85</v>
      </c>
      <c r="O7" s="206">
        <v>70.42</v>
      </c>
      <c r="P7" s="206">
        <v>23.85</v>
      </c>
      <c r="Q7" s="206">
        <v>0</v>
      </c>
      <c r="R7" s="206">
        <v>8.94</v>
      </c>
      <c r="S7" s="206">
        <v>11.58</v>
      </c>
      <c r="T7" s="206">
        <v>0</v>
      </c>
      <c r="U7" s="206">
        <v>49.74</v>
      </c>
      <c r="V7" s="206">
        <v>7.66</v>
      </c>
      <c r="W7" s="206">
        <v>13.73</v>
      </c>
      <c r="X7" s="206">
        <v>41.51</v>
      </c>
      <c r="Y7" s="206">
        <v>0</v>
      </c>
      <c r="Z7" s="206">
        <v>117.46</v>
      </c>
      <c r="AA7" s="206">
        <v>38.07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163.37</v>
      </c>
      <c r="L8" s="206">
        <v>0</v>
      </c>
      <c r="M8" s="206">
        <v>30.65</v>
      </c>
      <c r="N8" s="206">
        <v>49.85</v>
      </c>
      <c r="O8" s="206">
        <v>70.42</v>
      </c>
      <c r="P8" s="206">
        <v>23.85</v>
      </c>
      <c r="Q8" s="206">
        <v>0</v>
      </c>
      <c r="R8" s="206">
        <v>8.94</v>
      </c>
      <c r="S8" s="206">
        <v>11.58</v>
      </c>
      <c r="T8" s="206">
        <v>0</v>
      </c>
      <c r="U8" s="206">
        <v>49.74</v>
      </c>
      <c r="V8" s="206">
        <v>7.66</v>
      </c>
      <c r="W8" s="206">
        <v>14.69</v>
      </c>
      <c r="X8" s="206">
        <v>41.51</v>
      </c>
      <c r="Y8" s="206">
        <v>0</v>
      </c>
      <c r="Z8" s="206">
        <v>117.46</v>
      </c>
      <c r="AA8" s="206">
        <v>38.07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163.37</v>
      </c>
      <c r="L9" s="206">
        <v>0</v>
      </c>
      <c r="M9" s="206">
        <v>30.65</v>
      </c>
      <c r="N9" s="206">
        <v>49.85</v>
      </c>
      <c r="O9" s="206">
        <v>70.42</v>
      </c>
      <c r="P9" s="206">
        <v>23.85</v>
      </c>
      <c r="Q9" s="206">
        <v>0</v>
      </c>
      <c r="R9" s="206">
        <v>8.94</v>
      </c>
      <c r="S9" s="206">
        <v>11.58</v>
      </c>
      <c r="T9" s="206">
        <v>0</v>
      </c>
      <c r="U9" s="206">
        <v>49.74</v>
      </c>
      <c r="V9" s="206">
        <v>7.66</v>
      </c>
      <c r="W9" s="206">
        <v>14.69</v>
      </c>
      <c r="X9" s="206">
        <v>41.51</v>
      </c>
      <c r="Y9" s="206">
        <v>0</v>
      </c>
      <c r="Z9" s="206">
        <v>117.46</v>
      </c>
      <c r="AA9" s="206">
        <v>38.07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163.37</v>
      </c>
      <c r="L10" s="206">
        <v>0</v>
      </c>
      <c r="M10" s="206">
        <v>30.65</v>
      </c>
      <c r="N10" s="206">
        <v>49.85</v>
      </c>
      <c r="O10" s="206">
        <v>70.42</v>
      </c>
      <c r="P10" s="206">
        <v>23.85</v>
      </c>
      <c r="Q10" s="206">
        <v>0</v>
      </c>
      <c r="R10" s="206">
        <v>8.94</v>
      </c>
      <c r="S10" s="206">
        <v>11.58</v>
      </c>
      <c r="T10" s="206">
        <v>0</v>
      </c>
      <c r="U10" s="206">
        <v>49.74</v>
      </c>
      <c r="V10" s="206">
        <v>7.66</v>
      </c>
      <c r="W10" s="206">
        <v>14.69</v>
      </c>
      <c r="X10" s="206">
        <v>41.51</v>
      </c>
      <c r="Y10" s="206">
        <v>0</v>
      </c>
      <c r="Z10" s="206">
        <v>117.46</v>
      </c>
      <c r="AA10" s="206">
        <v>38.07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</v>
      </c>
      <c r="M11" s="206">
        <v>30.65</v>
      </c>
      <c r="N11" s="206">
        <v>49.85</v>
      </c>
      <c r="O11" s="206">
        <v>70.42</v>
      </c>
      <c r="P11" s="206">
        <v>23.85</v>
      </c>
      <c r="Q11" s="206">
        <v>0</v>
      </c>
      <c r="R11" s="206">
        <v>8.94</v>
      </c>
      <c r="S11" s="206">
        <v>11.58</v>
      </c>
      <c r="T11" s="206">
        <v>0</v>
      </c>
      <c r="U11" s="206">
        <v>49.74</v>
      </c>
      <c r="V11" s="206">
        <v>4.8099999999999996</v>
      </c>
      <c r="W11" s="206">
        <v>14.69</v>
      </c>
      <c r="X11" s="206">
        <v>41.51</v>
      </c>
      <c r="Y11" s="206">
        <v>0</v>
      </c>
      <c r="Z11" s="206">
        <v>117.46</v>
      </c>
      <c r="AA11" s="206">
        <v>38.07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</v>
      </c>
      <c r="M12" s="206">
        <v>30.65</v>
      </c>
      <c r="N12" s="206">
        <v>49.85</v>
      </c>
      <c r="O12" s="206">
        <v>70.42</v>
      </c>
      <c r="P12" s="206">
        <v>23.85</v>
      </c>
      <c r="Q12" s="206">
        <v>0</v>
      </c>
      <c r="R12" s="206">
        <v>8.94</v>
      </c>
      <c r="S12" s="206">
        <v>11.58</v>
      </c>
      <c r="T12" s="206">
        <v>0</v>
      </c>
      <c r="U12" s="206">
        <v>49.74</v>
      </c>
      <c r="V12" s="206">
        <v>4.8099999999999996</v>
      </c>
      <c r="W12" s="206">
        <v>14.69</v>
      </c>
      <c r="X12" s="206">
        <v>41.51</v>
      </c>
      <c r="Y12" s="206">
        <v>0</v>
      </c>
      <c r="Z12" s="206">
        <v>117.46</v>
      </c>
      <c r="AA12" s="206">
        <v>38.07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</v>
      </c>
      <c r="M13" s="206">
        <v>30.65</v>
      </c>
      <c r="N13" s="206">
        <v>49.85</v>
      </c>
      <c r="O13" s="206">
        <v>70.42</v>
      </c>
      <c r="P13" s="206">
        <v>23.85</v>
      </c>
      <c r="Q13" s="206">
        <v>0</v>
      </c>
      <c r="R13" s="206">
        <v>4.51</v>
      </c>
      <c r="S13" s="206">
        <v>5.76</v>
      </c>
      <c r="T13" s="206">
        <v>0</v>
      </c>
      <c r="U13" s="206">
        <v>49.74</v>
      </c>
      <c r="V13" s="206">
        <v>0</v>
      </c>
      <c r="W13" s="206">
        <v>13.86</v>
      </c>
      <c r="X13" s="206">
        <v>41.51</v>
      </c>
      <c r="Y13" s="206">
        <v>0</v>
      </c>
      <c r="Z13" s="206">
        <v>115.32</v>
      </c>
      <c r="AA13" s="206">
        <v>38.07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</v>
      </c>
      <c r="M14" s="206">
        <v>30.65</v>
      </c>
      <c r="N14" s="206">
        <v>49.85</v>
      </c>
      <c r="O14" s="206">
        <v>70.42</v>
      </c>
      <c r="P14" s="206">
        <v>23.85</v>
      </c>
      <c r="Q14" s="206">
        <v>0</v>
      </c>
      <c r="R14" s="206">
        <v>4.51</v>
      </c>
      <c r="S14" s="206">
        <v>5.76</v>
      </c>
      <c r="T14" s="206">
        <v>0</v>
      </c>
      <c r="U14" s="206">
        <v>49.74</v>
      </c>
      <c r="V14" s="206">
        <v>0</v>
      </c>
      <c r="W14" s="206">
        <v>13.86</v>
      </c>
      <c r="X14" s="206">
        <v>41.51</v>
      </c>
      <c r="Y14" s="206">
        <v>0</v>
      </c>
      <c r="Z14" s="206">
        <v>86.49</v>
      </c>
      <c r="AA14" s="206">
        <v>38.07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</v>
      </c>
      <c r="M15" s="206">
        <v>30.65</v>
      </c>
      <c r="N15" s="206">
        <v>49.85</v>
      </c>
      <c r="O15" s="206">
        <v>70.42</v>
      </c>
      <c r="P15" s="206">
        <v>23.85</v>
      </c>
      <c r="Q15" s="206">
        <v>0</v>
      </c>
      <c r="R15" s="206">
        <v>4.51</v>
      </c>
      <c r="S15" s="206">
        <v>5.76</v>
      </c>
      <c r="T15" s="206">
        <v>0</v>
      </c>
      <c r="U15" s="206">
        <v>49.74</v>
      </c>
      <c r="V15" s="206">
        <v>0</v>
      </c>
      <c r="W15" s="206">
        <v>14.69</v>
      </c>
      <c r="X15" s="206">
        <v>41.51</v>
      </c>
      <c r="Y15" s="206">
        <v>0</v>
      </c>
      <c r="Z15" s="206">
        <v>86.49</v>
      </c>
      <c r="AA15" s="206">
        <v>38.07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</v>
      </c>
      <c r="M16" s="206">
        <v>30.65</v>
      </c>
      <c r="N16" s="206">
        <v>49.85</v>
      </c>
      <c r="O16" s="206">
        <v>70.42</v>
      </c>
      <c r="P16" s="206">
        <v>23.85</v>
      </c>
      <c r="Q16" s="206">
        <v>0</v>
      </c>
      <c r="R16" s="206">
        <v>4.51</v>
      </c>
      <c r="S16" s="206">
        <v>5.76</v>
      </c>
      <c r="T16" s="206">
        <v>0</v>
      </c>
      <c r="U16" s="206">
        <v>49.74</v>
      </c>
      <c r="V16" s="206">
        <v>0</v>
      </c>
      <c r="W16" s="206">
        <v>14.69</v>
      </c>
      <c r="X16" s="206">
        <v>41.51</v>
      </c>
      <c r="Y16" s="206">
        <v>0</v>
      </c>
      <c r="Z16" s="206">
        <v>86.49</v>
      </c>
      <c r="AA16" s="206">
        <v>38.07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</v>
      </c>
      <c r="M17" s="206">
        <v>30.65</v>
      </c>
      <c r="N17" s="206">
        <v>49.85</v>
      </c>
      <c r="O17" s="206">
        <v>70.42</v>
      </c>
      <c r="P17" s="206">
        <v>23.85</v>
      </c>
      <c r="Q17" s="206">
        <v>0</v>
      </c>
      <c r="R17" s="206">
        <v>4.51</v>
      </c>
      <c r="S17" s="206">
        <v>5.76</v>
      </c>
      <c r="T17" s="206">
        <v>0</v>
      </c>
      <c r="U17" s="206">
        <v>49.74</v>
      </c>
      <c r="V17" s="206">
        <v>0</v>
      </c>
      <c r="W17" s="206">
        <v>14.69</v>
      </c>
      <c r="X17" s="206">
        <v>41.51</v>
      </c>
      <c r="Y17" s="206">
        <v>0</v>
      </c>
      <c r="Z17" s="206">
        <v>86.49</v>
      </c>
      <c r="AA17" s="206">
        <v>38.07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</v>
      </c>
      <c r="M18" s="206">
        <v>30.65</v>
      </c>
      <c r="N18" s="206">
        <v>49.85</v>
      </c>
      <c r="O18" s="206">
        <v>70.42</v>
      </c>
      <c r="P18" s="206">
        <v>23.85</v>
      </c>
      <c r="Q18" s="206">
        <v>0</v>
      </c>
      <c r="R18" s="206">
        <v>4.51</v>
      </c>
      <c r="S18" s="206">
        <v>5.76</v>
      </c>
      <c r="T18" s="206">
        <v>0</v>
      </c>
      <c r="U18" s="206">
        <v>49.74</v>
      </c>
      <c r="V18" s="206">
        <v>0</v>
      </c>
      <c r="W18" s="206">
        <v>14.69</v>
      </c>
      <c r="X18" s="206">
        <v>41.51</v>
      </c>
      <c r="Y18" s="206">
        <v>0</v>
      </c>
      <c r="Z18" s="206">
        <v>86.49</v>
      </c>
      <c r="AA18" s="206">
        <v>38.07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153.76</v>
      </c>
      <c r="L19" s="206">
        <v>0</v>
      </c>
      <c r="M19" s="206">
        <v>30.65</v>
      </c>
      <c r="N19" s="206">
        <v>49.85</v>
      </c>
      <c r="O19" s="206">
        <v>70.42</v>
      </c>
      <c r="P19" s="206">
        <v>23.85</v>
      </c>
      <c r="Q19" s="206">
        <v>0</v>
      </c>
      <c r="R19" s="206">
        <v>8.94</v>
      </c>
      <c r="S19" s="206">
        <v>11.58</v>
      </c>
      <c r="T19" s="206">
        <v>0</v>
      </c>
      <c r="U19" s="206">
        <v>49.74</v>
      </c>
      <c r="V19" s="206">
        <v>7.66</v>
      </c>
      <c r="W19" s="206">
        <v>14.69</v>
      </c>
      <c r="X19" s="206">
        <v>41.51</v>
      </c>
      <c r="Y19" s="206">
        <v>0</v>
      </c>
      <c r="Z19" s="206">
        <v>117.46</v>
      </c>
      <c r="AA19" s="206">
        <v>38.07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153.76</v>
      </c>
      <c r="L20" s="206">
        <v>0</v>
      </c>
      <c r="M20" s="206">
        <v>30.65</v>
      </c>
      <c r="N20" s="206">
        <v>49.85</v>
      </c>
      <c r="O20" s="206">
        <v>70.42</v>
      </c>
      <c r="P20" s="206">
        <v>23.85</v>
      </c>
      <c r="Q20" s="206">
        <v>0</v>
      </c>
      <c r="R20" s="206">
        <v>8.94</v>
      </c>
      <c r="S20" s="206">
        <v>11.58</v>
      </c>
      <c r="T20" s="206">
        <v>0</v>
      </c>
      <c r="U20" s="206">
        <v>49.74</v>
      </c>
      <c r="V20" s="206">
        <v>7.66</v>
      </c>
      <c r="W20" s="206">
        <v>14.69</v>
      </c>
      <c r="X20" s="206">
        <v>41.51</v>
      </c>
      <c r="Y20" s="206">
        <v>0</v>
      </c>
      <c r="Z20" s="206">
        <v>117.46</v>
      </c>
      <c r="AA20" s="206">
        <v>38.07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153.76</v>
      </c>
      <c r="L21" s="206">
        <v>0</v>
      </c>
      <c r="M21" s="206">
        <v>30.65</v>
      </c>
      <c r="N21" s="206">
        <v>49.85</v>
      </c>
      <c r="O21" s="206">
        <v>70.42</v>
      </c>
      <c r="P21" s="206">
        <v>23.85</v>
      </c>
      <c r="Q21" s="206">
        <v>0</v>
      </c>
      <c r="R21" s="206">
        <v>8.94</v>
      </c>
      <c r="S21" s="206">
        <v>11.58</v>
      </c>
      <c r="T21" s="206">
        <v>0</v>
      </c>
      <c r="U21" s="206">
        <v>49.74</v>
      </c>
      <c r="V21" s="206">
        <v>7.66</v>
      </c>
      <c r="W21" s="206">
        <v>14.69</v>
      </c>
      <c r="X21" s="206">
        <v>41.51</v>
      </c>
      <c r="Y21" s="206">
        <v>0</v>
      </c>
      <c r="Z21" s="206">
        <v>117.46</v>
      </c>
      <c r="AA21" s="206">
        <v>38.07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246.18</v>
      </c>
      <c r="L22" s="206">
        <v>0</v>
      </c>
      <c r="M22" s="206">
        <v>30.65</v>
      </c>
      <c r="N22" s="206">
        <v>49.85</v>
      </c>
      <c r="O22" s="206">
        <v>70.42</v>
      </c>
      <c r="P22" s="206">
        <v>23.85</v>
      </c>
      <c r="Q22" s="206">
        <v>0</v>
      </c>
      <c r="R22" s="206">
        <v>8.94</v>
      </c>
      <c r="S22" s="206">
        <v>11.58</v>
      </c>
      <c r="T22" s="206">
        <v>0</v>
      </c>
      <c r="U22" s="206">
        <v>49.74</v>
      </c>
      <c r="V22" s="206">
        <v>7.66</v>
      </c>
      <c r="W22" s="206">
        <v>14.69</v>
      </c>
      <c r="X22" s="206">
        <v>41.51</v>
      </c>
      <c r="Y22" s="206">
        <v>0</v>
      </c>
      <c r="Z22" s="206">
        <v>117.46</v>
      </c>
      <c r="AA22" s="206">
        <v>38.07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246.18</v>
      </c>
      <c r="L23" s="206">
        <v>0</v>
      </c>
      <c r="M23" s="206">
        <v>30.65</v>
      </c>
      <c r="N23" s="206">
        <v>49.85</v>
      </c>
      <c r="O23" s="206">
        <v>70.42</v>
      </c>
      <c r="P23" s="206">
        <v>23.85</v>
      </c>
      <c r="Q23" s="206">
        <v>0</v>
      </c>
      <c r="R23" s="206">
        <v>8.94</v>
      </c>
      <c r="S23" s="206">
        <v>11.58</v>
      </c>
      <c r="T23" s="206">
        <v>0</v>
      </c>
      <c r="U23" s="206">
        <v>49.74</v>
      </c>
      <c r="V23" s="206">
        <v>7.66</v>
      </c>
      <c r="W23" s="206">
        <v>14.68</v>
      </c>
      <c r="X23" s="206">
        <v>41.5</v>
      </c>
      <c r="Y23" s="206">
        <v>0</v>
      </c>
      <c r="Z23" s="206">
        <v>117.46</v>
      </c>
      <c r="AA23" s="206">
        <v>38.07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246.18</v>
      </c>
      <c r="L24" s="206">
        <v>0</v>
      </c>
      <c r="M24" s="206">
        <v>30.65</v>
      </c>
      <c r="N24" s="206">
        <v>49.85</v>
      </c>
      <c r="O24" s="206">
        <v>70.42</v>
      </c>
      <c r="P24" s="206">
        <v>23.85</v>
      </c>
      <c r="Q24" s="206">
        <v>0</v>
      </c>
      <c r="R24" s="206">
        <v>8.94</v>
      </c>
      <c r="S24" s="206">
        <v>11.58</v>
      </c>
      <c r="T24" s="206">
        <v>0</v>
      </c>
      <c r="U24" s="206">
        <v>49.74</v>
      </c>
      <c r="V24" s="206">
        <v>7.66</v>
      </c>
      <c r="W24" s="206">
        <v>14.68</v>
      </c>
      <c r="X24" s="206">
        <v>41.5</v>
      </c>
      <c r="Y24" s="206">
        <v>0</v>
      </c>
      <c r="Z24" s="206">
        <v>117.46</v>
      </c>
      <c r="AA24" s="206">
        <v>38.07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246.18</v>
      </c>
      <c r="L25" s="206">
        <v>0</v>
      </c>
      <c r="M25" s="206">
        <v>30.65</v>
      </c>
      <c r="N25" s="206">
        <v>49.85</v>
      </c>
      <c r="O25" s="206">
        <v>70.42</v>
      </c>
      <c r="P25" s="206">
        <v>23.85</v>
      </c>
      <c r="Q25" s="206">
        <v>0</v>
      </c>
      <c r="R25" s="206">
        <v>8.9499999999999993</v>
      </c>
      <c r="S25" s="206">
        <v>11.13</v>
      </c>
      <c r="T25" s="206">
        <v>0</v>
      </c>
      <c r="U25" s="206">
        <v>49.74</v>
      </c>
      <c r="V25" s="206">
        <v>7.66</v>
      </c>
      <c r="W25" s="206">
        <v>14.68</v>
      </c>
      <c r="X25" s="206">
        <v>41.5</v>
      </c>
      <c r="Y25" s="206">
        <v>0</v>
      </c>
      <c r="Z25" s="206">
        <v>117.46</v>
      </c>
      <c r="AA25" s="206">
        <v>38.07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99.62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246.18</v>
      </c>
      <c r="L26" s="206">
        <v>0</v>
      </c>
      <c r="M26" s="206">
        <v>30.65</v>
      </c>
      <c r="N26" s="206">
        <v>49.85</v>
      </c>
      <c r="O26" s="206">
        <v>70.42</v>
      </c>
      <c r="P26" s="206">
        <v>23.85</v>
      </c>
      <c r="Q26" s="206">
        <v>0</v>
      </c>
      <c r="R26" s="206">
        <v>8.9499999999999993</v>
      </c>
      <c r="S26" s="206">
        <v>11.13</v>
      </c>
      <c r="T26" s="206">
        <v>0</v>
      </c>
      <c r="U26" s="206">
        <v>49.74</v>
      </c>
      <c r="V26" s="206">
        <v>7.66</v>
      </c>
      <c r="W26" s="206">
        <v>14.68</v>
      </c>
      <c r="X26" s="206">
        <v>41.5</v>
      </c>
      <c r="Y26" s="206">
        <v>0</v>
      </c>
      <c r="Z26" s="206">
        <v>117.46</v>
      </c>
      <c r="AA26" s="206">
        <v>38.07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246.18</v>
      </c>
      <c r="L27" s="206">
        <v>0</v>
      </c>
      <c r="M27" s="206">
        <v>30.65</v>
      </c>
      <c r="N27" s="206">
        <v>49.85</v>
      </c>
      <c r="O27" s="206">
        <v>70.42</v>
      </c>
      <c r="P27" s="206">
        <v>23.85</v>
      </c>
      <c r="Q27" s="206">
        <v>0</v>
      </c>
      <c r="R27" s="206">
        <v>8.9499999999999993</v>
      </c>
      <c r="S27" s="206">
        <v>11.13</v>
      </c>
      <c r="T27" s="206">
        <v>0</v>
      </c>
      <c r="U27" s="206">
        <v>49.74</v>
      </c>
      <c r="V27" s="206">
        <v>5.16</v>
      </c>
      <c r="W27" s="206">
        <v>14.68</v>
      </c>
      <c r="X27" s="206">
        <v>41.5</v>
      </c>
      <c r="Y27" s="206">
        <v>0</v>
      </c>
      <c r="Z27" s="206">
        <v>117.46</v>
      </c>
      <c r="AA27" s="206">
        <v>38.07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246.18</v>
      </c>
      <c r="L28" s="206">
        <v>0</v>
      </c>
      <c r="M28" s="206">
        <v>30.65</v>
      </c>
      <c r="N28" s="206">
        <v>49.85</v>
      </c>
      <c r="O28" s="206">
        <v>70.42</v>
      </c>
      <c r="P28" s="206">
        <v>23.85</v>
      </c>
      <c r="Q28" s="206">
        <v>0</v>
      </c>
      <c r="R28" s="206">
        <v>8.9499999999999993</v>
      </c>
      <c r="S28" s="206">
        <v>11.13</v>
      </c>
      <c r="T28" s="206">
        <v>0</v>
      </c>
      <c r="U28" s="206">
        <v>49.74</v>
      </c>
      <c r="V28" s="206">
        <v>5.16</v>
      </c>
      <c r="W28" s="206">
        <v>14.68</v>
      </c>
      <c r="X28" s="206">
        <v>41.5</v>
      </c>
      <c r="Y28" s="206">
        <v>0</v>
      </c>
      <c r="Z28" s="206">
        <v>117.46</v>
      </c>
      <c r="AA28" s="206">
        <v>38.07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3.09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246.18</v>
      </c>
      <c r="L29" s="206">
        <v>0</v>
      </c>
      <c r="M29" s="206">
        <v>30.65</v>
      </c>
      <c r="N29" s="206">
        <v>49.85</v>
      </c>
      <c r="O29" s="206">
        <v>70.42</v>
      </c>
      <c r="P29" s="206">
        <v>23.85</v>
      </c>
      <c r="Q29" s="206">
        <v>0</v>
      </c>
      <c r="R29" s="206">
        <v>8.9499999999999993</v>
      </c>
      <c r="S29" s="206">
        <v>11.13</v>
      </c>
      <c r="T29" s="206">
        <v>0</v>
      </c>
      <c r="U29" s="206">
        <v>49.74</v>
      </c>
      <c r="V29" s="206">
        <v>5.16</v>
      </c>
      <c r="W29" s="206">
        <v>13.32</v>
      </c>
      <c r="X29" s="206">
        <v>41.5</v>
      </c>
      <c r="Y29" s="206">
        <v>0</v>
      </c>
      <c r="Z29" s="206">
        <v>117.46</v>
      </c>
      <c r="AA29" s="206">
        <v>38.07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12.01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246.18</v>
      </c>
      <c r="L30" s="206">
        <v>0</v>
      </c>
      <c r="M30" s="206">
        <v>30.65</v>
      </c>
      <c r="N30" s="206">
        <v>49.85</v>
      </c>
      <c r="O30" s="206">
        <v>70.42</v>
      </c>
      <c r="P30" s="206">
        <v>23.85</v>
      </c>
      <c r="Q30" s="206">
        <v>0</v>
      </c>
      <c r="R30" s="206">
        <v>8.9499999999999993</v>
      </c>
      <c r="S30" s="206">
        <v>11.13</v>
      </c>
      <c r="T30" s="206">
        <v>0</v>
      </c>
      <c r="U30" s="206">
        <v>49.74</v>
      </c>
      <c r="V30" s="206">
        <v>5.16</v>
      </c>
      <c r="W30" s="206">
        <v>13.32</v>
      </c>
      <c r="X30" s="206">
        <v>41.5</v>
      </c>
      <c r="Y30" s="206">
        <v>0</v>
      </c>
      <c r="Z30" s="206">
        <v>117.46</v>
      </c>
      <c r="AA30" s="206">
        <v>38.07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21.33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246.18</v>
      </c>
      <c r="L31" s="206">
        <v>0</v>
      </c>
      <c r="M31" s="206">
        <v>30.65</v>
      </c>
      <c r="N31" s="206">
        <v>49.85</v>
      </c>
      <c r="O31" s="206">
        <v>70.42</v>
      </c>
      <c r="P31" s="206">
        <v>23.85</v>
      </c>
      <c r="Q31" s="206">
        <v>0</v>
      </c>
      <c r="R31" s="206">
        <v>8.9499999999999993</v>
      </c>
      <c r="S31" s="206">
        <v>11.13</v>
      </c>
      <c r="T31" s="206">
        <v>0</v>
      </c>
      <c r="U31" s="206">
        <v>49.74</v>
      </c>
      <c r="V31" s="206">
        <v>5.16</v>
      </c>
      <c r="W31" s="206">
        <v>14.68</v>
      </c>
      <c r="X31" s="206">
        <v>41.5</v>
      </c>
      <c r="Y31" s="206">
        <v>0</v>
      </c>
      <c r="Z31" s="206">
        <v>117.46</v>
      </c>
      <c r="AA31" s="206">
        <v>38.07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35.61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246.18</v>
      </c>
      <c r="L32" s="206">
        <v>0</v>
      </c>
      <c r="M32" s="206">
        <v>30.65</v>
      </c>
      <c r="N32" s="206">
        <v>49.85</v>
      </c>
      <c r="O32" s="206">
        <v>70.42</v>
      </c>
      <c r="P32" s="206">
        <v>23.85</v>
      </c>
      <c r="Q32" s="206">
        <v>0</v>
      </c>
      <c r="R32" s="206">
        <v>8.9499999999999993</v>
      </c>
      <c r="S32" s="206">
        <v>11.13</v>
      </c>
      <c r="T32" s="206">
        <v>0</v>
      </c>
      <c r="U32" s="206">
        <v>49.74</v>
      </c>
      <c r="V32" s="206">
        <v>5.16</v>
      </c>
      <c r="W32" s="206">
        <v>14.68</v>
      </c>
      <c r="X32" s="206">
        <v>41.5</v>
      </c>
      <c r="Y32" s="206">
        <v>0</v>
      </c>
      <c r="Z32" s="206">
        <v>117.46</v>
      </c>
      <c r="AA32" s="206">
        <v>38.07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246.18</v>
      </c>
      <c r="L33" s="206">
        <v>0</v>
      </c>
      <c r="M33" s="206">
        <v>30.65</v>
      </c>
      <c r="N33" s="206">
        <v>49.85</v>
      </c>
      <c r="O33" s="206">
        <v>70.42</v>
      </c>
      <c r="P33" s="206">
        <v>23.85</v>
      </c>
      <c r="Q33" s="206">
        <v>0</v>
      </c>
      <c r="R33" s="206">
        <v>8.9499999999999993</v>
      </c>
      <c r="S33" s="206">
        <v>11.13</v>
      </c>
      <c r="T33" s="206">
        <v>0</v>
      </c>
      <c r="U33" s="206">
        <v>49.74</v>
      </c>
      <c r="V33" s="206">
        <v>5.16</v>
      </c>
      <c r="W33" s="206">
        <v>14.68</v>
      </c>
      <c r="X33" s="206">
        <v>41.5</v>
      </c>
      <c r="Y33" s="206">
        <v>0</v>
      </c>
      <c r="Z33" s="206">
        <v>117.46</v>
      </c>
      <c r="AA33" s="206">
        <v>38.07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246.18</v>
      </c>
      <c r="L34" s="206">
        <v>0</v>
      </c>
      <c r="M34" s="206">
        <v>30.65</v>
      </c>
      <c r="N34" s="206">
        <v>49.85</v>
      </c>
      <c r="O34" s="206">
        <v>70.42</v>
      </c>
      <c r="P34" s="206">
        <v>23.85</v>
      </c>
      <c r="Q34" s="206">
        <v>0</v>
      </c>
      <c r="R34" s="206">
        <v>8.9499999999999993</v>
      </c>
      <c r="S34" s="206">
        <v>11.13</v>
      </c>
      <c r="T34" s="206">
        <v>0</v>
      </c>
      <c r="U34" s="206">
        <v>49.74</v>
      </c>
      <c r="V34" s="206">
        <v>5.16</v>
      </c>
      <c r="W34" s="206">
        <v>14.68</v>
      </c>
      <c r="X34" s="206">
        <v>41.5</v>
      </c>
      <c r="Y34" s="206">
        <v>0</v>
      </c>
      <c r="Z34" s="206">
        <v>117.46</v>
      </c>
      <c r="AA34" s="206">
        <v>38.07</v>
      </c>
      <c r="AB34" s="206">
        <v>0</v>
      </c>
      <c r="AC34" s="206">
        <v>14.86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246.18</v>
      </c>
      <c r="L35" s="206">
        <v>0</v>
      </c>
      <c r="M35" s="206">
        <v>30.65</v>
      </c>
      <c r="N35" s="206">
        <v>49.85</v>
      </c>
      <c r="O35" s="206">
        <v>70.42</v>
      </c>
      <c r="P35" s="206">
        <v>23.85</v>
      </c>
      <c r="Q35" s="206">
        <v>0</v>
      </c>
      <c r="R35" s="206">
        <v>8.9499999999999993</v>
      </c>
      <c r="S35" s="206">
        <v>11.13</v>
      </c>
      <c r="T35" s="206">
        <v>0</v>
      </c>
      <c r="U35" s="206">
        <v>49.74</v>
      </c>
      <c r="V35" s="206">
        <v>5.12</v>
      </c>
      <c r="W35" s="206">
        <v>14.68</v>
      </c>
      <c r="X35" s="206">
        <v>41.5</v>
      </c>
      <c r="Y35" s="206">
        <v>0</v>
      </c>
      <c r="Z35" s="206">
        <v>117.46</v>
      </c>
      <c r="AA35" s="206">
        <v>38.07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246.18</v>
      </c>
      <c r="L36" s="206">
        <v>0</v>
      </c>
      <c r="M36" s="206">
        <v>30.65</v>
      </c>
      <c r="N36" s="206">
        <v>49.85</v>
      </c>
      <c r="O36" s="206">
        <v>70.42</v>
      </c>
      <c r="P36" s="206">
        <v>23.85</v>
      </c>
      <c r="Q36" s="206">
        <v>0</v>
      </c>
      <c r="R36" s="206">
        <v>8.9499999999999993</v>
      </c>
      <c r="S36" s="206">
        <v>11.13</v>
      </c>
      <c r="T36" s="206">
        <v>0</v>
      </c>
      <c r="U36" s="206">
        <v>49.74</v>
      </c>
      <c r="V36" s="206">
        <v>5.23</v>
      </c>
      <c r="W36" s="206">
        <v>13.58</v>
      </c>
      <c r="X36" s="206">
        <v>41.5</v>
      </c>
      <c r="Y36" s="206">
        <v>0</v>
      </c>
      <c r="Z36" s="206">
        <v>117.46</v>
      </c>
      <c r="AA36" s="206">
        <v>38.07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246.18</v>
      </c>
      <c r="L37" s="206">
        <v>0</v>
      </c>
      <c r="M37" s="206">
        <v>30.65</v>
      </c>
      <c r="N37" s="206">
        <v>49.85</v>
      </c>
      <c r="O37" s="206">
        <v>70.42</v>
      </c>
      <c r="P37" s="206">
        <v>23.85</v>
      </c>
      <c r="Q37" s="206">
        <v>0</v>
      </c>
      <c r="R37" s="206">
        <v>8.9499999999999993</v>
      </c>
      <c r="S37" s="206">
        <v>11.13</v>
      </c>
      <c r="T37" s="206">
        <v>0</v>
      </c>
      <c r="U37" s="206">
        <v>49.74</v>
      </c>
      <c r="V37" s="206">
        <v>5.12</v>
      </c>
      <c r="W37" s="206">
        <v>13.58</v>
      </c>
      <c r="X37" s="206">
        <v>41.5</v>
      </c>
      <c r="Y37" s="206">
        <v>0</v>
      </c>
      <c r="Z37" s="206">
        <v>117.46</v>
      </c>
      <c r="AA37" s="206">
        <v>38.07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246.18</v>
      </c>
      <c r="L38" s="206">
        <v>0</v>
      </c>
      <c r="M38" s="206">
        <v>30.65</v>
      </c>
      <c r="N38" s="206">
        <v>49.85</v>
      </c>
      <c r="O38" s="206">
        <v>70.42</v>
      </c>
      <c r="P38" s="206">
        <v>23.85</v>
      </c>
      <c r="Q38" s="206">
        <v>0</v>
      </c>
      <c r="R38" s="206">
        <v>8.9499999999999993</v>
      </c>
      <c r="S38" s="206">
        <v>11.13</v>
      </c>
      <c r="T38" s="206">
        <v>0</v>
      </c>
      <c r="U38" s="206">
        <v>49.74</v>
      </c>
      <c r="V38" s="206">
        <v>5.12</v>
      </c>
      <c r="W38" s="206">
        <v>14.68</v>
      </c>
      <c r="X38" s="206">
        <v>41.5</v>
      </c>
      <c r="Y38" s="206">
        <v>0</v>
      </c>
      <c r="Z38" s="206">
        <v>117.46</v>
      </c>
      <c r="AA38" s="206">
        <v>38.07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246.18</v>
      </c>
      <c r="L39" s="206">
        <v>0</v>
      </c>
      <c r="M39" s="206">
        <v>30.65</v>
      </c>
      <c r="N39" s="206">
        <v>49.85</v>
      </c>
      <c r="O39" s="206">
        <v>70.42</v>
      </c>
      <c r="P39" s="206">
        <v>23.85</v>
      </c>
      <c r="Q39" s="206">
        <v>0</v>
      </c>
      <c r="R39" s="206">
        <v>8.9499999999999993</v>
      </c>
      <c r="S39" s="206">
        <v>11.13</v>
      </c>
      <c r="T39" s="206">
        <v>0</v>
      </c>
      <c r="U39" s="206">
        <v>49.74</v>
      </c>
      <c r="V39" s="206">
        <v>5.12</v>
      </c>
      <c r="W39" s="206">
        <v>14.68</v>
      </c>
      <c r="X39" s="206">
        <v>41.5</v>
      </c>
      <c r="Y39" s="206">
        <v>0</v>
      </c>
      <c r="Z39" s="206">
        <v>117.46</v>
      </c>
      <c r="AA39" s="206">
        <v>38.07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246.18</v>
      </c>
      <c r="L40" s="206">
        <v>0</v>
      </c>
      <c r="M40" s="206">
        <v>30.65</v>
      </c>
      <c r="N40" s="206">
        <v>49.85</v>
      </c>
      <c r="O40" s="206">
        <v>70.42</v>
      </c>
      <c r="P40" s="206">
        <v>23.85</v>
      </c>
      <c r="Q40" s="206">
        <v>0</v>
      </c>
      <c r="R40" s="206">
        <v>8.9499999999999993</v>
      </c>
      <c r="S40" s="206">
        <v>11.13</v>
      </c>
      <c r="T40" s="206">
        <v>0</v>
      </c>
      <c r="U40" s="206">
        <v>49.74</v>
      </c>
      <c r="V40" s="206">
        <v>5.12</v>
      </c>
      <c r="W40" s="206">
        <v>14.68</v>
      </c>
      <c r="X40" s="206">
        <v>41.5</v>
      </c>
      <c r="Y40" s="206">
        <v>0</v>
      </c>
      <c r="Z40" s="206">
        <v>117.46</v>
      </c>
      <c r="AA40" s="206">
        <v>38.07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246.18</v>
      </c>
      <c r="L41" s="206">
        <v>0</v>
      </c>
      <c r="M41" s="206">
        <v>30.65</v>
      </c>
      <c r="N41" s="206">
        <v>49.85</v>
      </c>
      <c r="O41" s="206">
        <v>70.42</v>
      </c>
      <c r="P41" s="206">
        <v>23.85</v>
      </c>
      <c r="Q41" s="206">
        <v>0</v>
      </c>
      <c r="R41" s="206">
        <v>8.9499999999999993</v>
      </c>
      <c r="S41" s="206">
        <v>11.13</v>
      </c>
      <c r="T41" s="206">
        <v>0</v>
      </c>
      <c r="U41" s="206">
        <v>49.74</v>
      </c>
      <c r="V41" s="206">
        <v>5.12</v>
      </c>
      <c r="W41" s="206">
        <v>14.68</v>
      </c>
      <c r="X41" s="206">
        <v>41.5</v>
      </c>
      <c r="Y41" s="206">
        <v>0</v>
      </c>
      <c r="Z41" s="206">
        <v>117.46</v>
      </c>
      <c r="AA41" s="206">
        <v>38.07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246.18</v>
      </c>
      <c r="L42" s="206">
        <v>0</v>
      </c>
      <c r="M42" s="206">
        <v>30.65</v>
      </c>
      <c r="N42" s="206">
        <v>49.85</v>
      </c>
      <c r="O42" s="206">
        <v>70.42</v>
      </c>
      <c r="P42" s="206">
        <v>23.85</v>
      </c>
      <c r="Q42" s="206">
        <v>0</v>
      </c>
      <c r="R42" s="206">
        <v>8.9499999999999993</v>
      </c>
      <c r="S42" s="206">
        <v>11.13</v>
      </c>
      <c r="T42" s="206">
        <v>0</v>
      </c>
      <c r="U42" s="206">
        <v>49.74</v>
      </c>
      <c r="V42" s="206">
        <v>5.12</v>
      </c>
      <c r="W42" s="206">
        <v>14.68</v>
      </c>
      <c r="X42" s="206">
        <v>41.5</v>
      </c>
      <c r="Y42" s="206">
        <v>0</v>
      </c>
      <c r="Z42" s="206">
        <v>117.46</v>
      </c>
      <c r="AA42" s="206">
        <v>38.07</v>
      </c>
      <c r="AB42" s="206">
        <v>0</v>
      </c>
      <c r="AC42" s="206">
        <v>3.85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246.18</v>
      </c>
      <c r="L43" s="206">
        <v>0</v>
      </c>
      <c r="M43" s="206">
        <v>30.65</v>
      </c>
      <c r="N43" s="206">
        <v>49.85</v>
      </c>
      <c r="O43" s="206">
        <v>70.42</v>
      </c>
      <c r="P43" s="206">
        <v>23.85</v>
      </c>
      <c r="Q43" s="206">
        <v>0</v>
      </c>
      <c r="R43" s="206">
        <v>8.9499999999999993</v>
      </c>
      <c r="S43" s="206">
        <v>11.13</v>
      </c>
      <c r="T43" s="206">
        <v>0</v>
      </c>
      <c r="U43" s="206">
        <v>49.74</v>
      </c>
      <c r="V43" s="206">
        <v>5.55</v>
      </c>
      <c r="W43" s="206">
        <v>14.68</v>
      </c>
      <c r="X43" s="206">
        <v>41.5</v>
      </c>
      <c r="Y43" s="206">
        <v>0</v>
      </c>
      <c r="Z43" s="206">
        <v>117.46</v>
      </c>
      <c r="AA43" s="206">
        <v>38.07</v>
      </c>
      <c r="AB43" s="206">
        <v>0</v>
      </c>
      <c r="AC43" s="206">
        <v>3.85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246.18</v>
      </c>
      <c r="L44" s="206">
        <v>0</v>
      </c>
      <c r="M44" s="206">
        <v>30.65</v>
      </c>
      <c r="N44" s="206">
        <v>49.85</v>
      </c>
      <c r="O44" s="206">
        <v>70.42</v>
      </c>
      <c r="P44" s="206">
        <v>23.85</v>
      </c>
      <c r="Q44" s="206">
        <v>0</v>
      </c>
      <c r="R44" s="206">
        <v>8.9499999999999993</v>
      </c>
      <c r="S44" s="206">
        <v>11.13</v>
      </c>
      <c r="T44" s="206">
        <v>0</v>
      </c>
      <c r="U44" s="206">
        <v>49.74</v>
      </c>
      <c r="V44" s="206">
        <v>5.55</v>
      </c>
      <c r="W44" s="206">
        <v>14.68</v>
      </c>
      <c r="X44" s="206">
        <v>41.5</v>
      </c>
      <c r="Y44" s="206">
        <v>0</v>
      </c>
      <c r="Z44" s="206">
        <v>117.46</v>
      </c>
      <c r="AA44" s="206">
        <v>38.07</v>
      </c>
      <c r="AB44" s="206">
        <v>0</v>
      </c>
      <c r="AC44" s="206">
        <v>3.85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246.18</v>
      </c>
      <c r="L45" s="206">
        <v>0</v>
      </c>
      <c r="M45" s="206">
        <v>30.65</v>
      </c>
      <c r="N45" s="206">
        <v>49.85</v>
      </c>
      <c r="O45" s="206">
        <v>70.42</v>
      </c>
      <c r="P45" s="206">
        <v>23.85</v>
      </c>
      <c r="Q45" s="206">
        <v>0</v>
      </c>
      <c r="R45" s="206">
        <v>8.9499999999999993</v>
      </c>
      <c r="S45" s="206">
        <v>11.13</v>
      </c>
      <c r="T45" s="206">
        <v>0</v>
      </c>
      <c r="U45" s="206">
        <v>49.74</v>
      </c>
      <c r="V45" s="206">
        <v>5.55</v>
      </c>
      <c r="W45" s="206">
        <v>14.68</v>
      </c>
      <c r="X45" s="206">
        <v>41.5</v>
      </c>
      <c r="Y45" s="206">
        <v>0</v>
      </c>
      <c r="Z45" s="206">
        <v>117.46</v>
      </c>
      <c r="AA45" s="206">
        <v>38.07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246.18</v>
      </c>
      <c r="L46" s="206">
        <v>0</v>
      </c>
      <c r="M46" s="206">
        <v>30.65</v>
      </c>
      <c r="N46" s="206">
        <v>49.85</v>
      </c>
      <c r="O46" s="206">
        <v>70.42</v>
      </c>
      <c r="P46" s="206">
        <v>23.85</v>
      </c>
      <c r="Q46" s="206">
        <v>0</v>
      </c>
      <c r="R46" s="206">
        <v>8.9499999999999993</v>
      </c>
      <c r="S46" s="206">
        <v>11.13</v>
      </c>
      <c r="T46" s="206">
        <v>0</v>
      </c>
      <c r="U46" s="206">
        <v>49.74</v>
      </c>
      <c r="V46" s="206">
        <v>5.55</v>
      </c>
      <c r="W46" s="206">
        <v>14.68</v>
      </c>
      <c r="X46" s="206">
        <v>41.5</v>
      </c>
      <c r="Y46" s="206">
        <v>0</v>
      </c>
      <c r="Z46" s="206">
        <v>117.46</v>
      </c>
      <c r="AA46" s="206">
        <v>38.07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246.18</v>
      </c>
      <c r="L47" s="206">
        <v>0</v>
      </c>
      <c r="M47" s="206">
        <v>30.65</v>
      </c>
      <c r="N47" s="206">
        <v>49.85</v>
      </c>
      <c r="O47" s="206">
        <v>70.42</v>
      </c>
      <c r="P47" s="206">
        <v>23.85</v>
      </c>
      <c r="Q47" s="206">
        <v>0</v>
      </c>
      <c r="R47" s="206">
        <v>8.9499999999999993</v>
      </c>
      <c r="S47" s="206">
        <v>11.13</v>
      </c>
      <c r="T47" s="206">
        <v>0</v>
      </c>
      <c r="U47" s="206">
        <v>48.75</v>
      </c>
      <c r="V47" s="206">
        <v>5.5</v>
      </c>
      <c r="W47" s="206">
        <v>14.68</v>
      </c>
      <c r="X47" s="206">
        <v>41.5</v>
      </c>
      <c r="Y47" s="206">
        <v>0</v>
      </c>
      <c r="Z47" s="206">
        <v>117.46</v>
      </c>
      <c r="AA47" s="206">
        <v>38.07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246.18</v>
      </c>
      <c r="L48" s="206">
        <v>0</v>
      </c>
      <c r="M48" s="206">
        <v>30.65</v>
      </c>
      <c r="N48" s="206">
        <v>49.85</v>
      </c>
      <c r="O48" s="206">
        <v>70.42</v>
      </c>
      <c r="P48" s="206">
        <v>23.85</v>
      </c>
      <c r="Q48" s="206">
        <v>0</v>
      </c>
      <c r="R48" s="206">
        <v>8.9499999999999993</v>
      </c>
      <c r="S48" s="206">
        <v>11.13</v>
      </c>
      <c r="T48" s="206">
        <v>0</v>
      </c>
      <c r="U48" s="206">
        <v>48.75</v>
      </c>
      <c r="V48" s="206">
        <v>5.5</v>
      </c>
      <c r="W48" s="206">
        <v>14.68</v>
      </c>
      <c r="X48" s="206">
        <v>41.5</v>
      </c>
      <c r="Y48" s="206">
        <v>0</v>
      </c>
      <c r="Z48" s="206">
        <v>117.46</v>
      </c>
      <c r="AA48" s="206">
        <v>38.07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246.18</v>
      </c>
      <c r="L49" s="206">
        <v>0</v>
      </c>
      <c r="M49" s="206">
        <v>30.65</v>
      </c>
      <c r="N49" s="206">
        <v>49.85</v>
      </c>
      <c r="O49" s="206">
        <v>70.42</v>
      </c>
      <c r="P49" s="206">
        <v>23.85</v>
      </c>
      <c r="Q49" s="206">
        <v>0</v>
      </c>
      <c r="R49" s="206">
        <v>8.9499999999999993</v>
      </c>
      <c r="S49" s="206">
        <v>11.13</v>
      </c>
      <c r="T49" s="206">
        <v>0</v>
      </c>
      <c r="U49" s="206">
        <v>48.75</v>
      </c>
      <c r="V49" s="206">
        <v>5.5</v>
      </c>
      <c r="W49" s="206">
        <v>16.39</v>
      </c>
      <c r="X49" s="206">
        <v>41.5</v>
      </c>
      <c r="Y49" s="206">
        <v>0</v>
      </c>
      <c r="Z49" s="206">
        <v>117.46</v>
      </c>
      <c r="AA49" s="206">
        <v>38.07</v>
      </c>
      <c r="AB49" s="206">
        <v>0</v>
      </c>
      <c r="AC49" s="206">
        <v>14.86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246.18</v>
      </c>
      <c r="L50" s="206">
        <v>0</v>
      </c>
      <c r="M50" s="206">
        <v>30.65</v>
      </c>
      <c r="N50" s="206">
        <v>49.85</v>
      </c>
      <c r="O50" s="206">
        <v>70.42</v>
      </c>
      <c r="P50" s="206">
        <v>23.85</v>
      </c>
      <c r="Q50" s="206">
        <v>0</v>
      </c>
      <c r="R50" s="206">
        <v>8.9499999999999993</v>
      </c>
      <c r="S50" s="206">
        <v>11.13</v>
      </c>
      <c r="T50" s="206">
        <v>0</v>
      </c>
      <c r="U50" s="206">
        <v>48.75</v>
      </c>
      <c r="V50" s="206">
        <v>5.5</v>
      </c>
      <c r="W50" s="206">
        <v>16.39</v>
      </c>
      <c r="X50" s="206">
        <v>41.5</v>
      </c>
      <c r="Y50" s="206">
        <v>0</v>
      </c>
      <c r="Z50" s="206">
        <v>117.46</v>
      </c>
      <c r="AA50" s="206">
        <v>38.07</v>
      </c>
      <c r="AB50" s="206">
        <v>0</v>
      </c>
      <c r="AC50" s="206">
        <v>14.86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246.18</v>
      </c>
      <c r="L51" s="206">
        <v>0</v>
      </c>
      <c r="M51" s="206">
        <v>30.65</v>
      </c>
      <c r="N51" s="206">
        <v>49.85</v>
      </c>
      <c r="O51" s="206">
        <v>70.42</v>
      </c>
      <c r="P51" s="206">
        <v>23.85</v>
      </c>
      <c r="Q51" s="206">
        <v>0</v>
      </c>
      <c r="R51" s="206">
        <v>8.9499999999999993</v>
      </c>
      <c r="S51" s="206">
        <v>11.13</v>
      </c>
      <c r="T51" s="206">
        <v>0</v>
      </c>
      <c r="U51" s="206">
        <v>48.75</v>
      </c>
      <c r="V51" s="206">
        <v>7.66</v>
      </c>
      <c r="W51" s="206">
        <v>16.649999999999999</v>
      </c>
      <c r="X51" s="206">
        <v>41.5</v>
      </c>
      <c r="Y51" s="206">
        <v>0</v>
      </c>
      <c r="Z51" s="206">
        <v>117.46</v>
      </c>
      <c r="AA51" s="206">
        <v>38.07</v>
      </c>
      <c r="AB51" s="206">
        <v>0</v>
      </c>
      <c r="AC51" s="206">
        <v>14.86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246.18</v>
      </c>
      <c r="L52" s="206">
        <v>0</v>
      </c>
      <c r="M52" s="206">
        <v>30.65</v>
      </c>
      <c r="N52" s="206">
        <v>49.85</v>
      </c>
      <c r="O52" s="206">
        <v>70.42</v>
      </c>
      <c r="P52" s="206">
        <v>23.85</v>
      </c>
      <c r="Q52" s="206">
        <v>0</v>
      </c>
      <c r="R52" s="206">
        <v>8.9499999999999993</v>
      </c>
      <c r="S52" s="206">
        <v>11.13</v>
      </c>
      <c r="T52" s="206">
        <v>0</v>
      </c>
      <c r="U52" s="206">
        <v>48.75</v>
      </c>
      <c r="V52" s="206">
        <v>7.66</v>
      </c>
      <c r="W52" s="206">
        <v>16.649999999999999</v>
      </c>
      <c r="X52" s="206">
        <v>41.5</v>
      </c>
      <c r="Y52" s="206">
        <v>0</v>
      </c>
      <c r="Z52" s="206">
        <v>117.46</v>
      </c>
      <c r="AA52" s="206">
        <v>38.07</v>
      </c>
      <c r="AB52" s="206">
        <v>0</v>
      </c>
      <c r="AC52" s="206">
        <v>14.86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246.18</v>
      </c>
      <c r="L53" s="206">
        <v>0</v>
      </c>
      <c r="M53" s="206">
        <v>30.65</v>
      </c>
      <c r="N53" s="206">
        <v>49.85</v>
      </c>
      <c r="O53" s="206">
        <v>70.42</v>
      </c>
      <c r="P53" s="206">
        <v>53.29</v>
      </c>
      <c r="Q53" s="206">
        <v>0</v>
      </c>
      <c r="R53" s="206">
        <v>8.9499999999999993</v>
      </c>
      <c r="S53" s="206">
        <v>11.13</v>
      </c>
      <c r="T53" s="206">
        <v>0</v>
      </c>
      <c r="U53" s="206">
        <v>48.75</v>
      </c>
      <c r="V53" s="206">
        <v>7.66</v>
      </c>
      <c r="W53" s="206">
        <v>16.649999999999999</v>
      </c>
      <c r="X53" s="206">
        <v>41.5</v>
      </c>
      <c r="Y53" s="206">
        <v>0</v>
      </c>
      <c r="Z53" s="206">
        <v>117.46</v>
      </c>
      <c r="AA53" s="206">
        <v>38.07</v>
      </c>
      <c r="AB53" s="206">
        <v>0</v>
      </c>
      <c r="AC53" s="206">
        <v>3.96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246.18</v>
      </c>
      <c r="L54" s="206">
        <v>0</v>
      </c>
      <c r="M54" s="206">
        <v>30.65</v>
      </c>
      <c r="N54" s="206">
        <v>49.85</v>
      </c>
      <c r="O54" s="206">
        <v>70.42</v>
      </c>
      <c r="P54" s="206">
        <v>53.29</v>
      </c>
      <c r="Q54" s="206">
        <v>0</v>
      </c>
      <c r="R54" s="206">
        <v>8.9499999999999993</v>
      </c>
      <c r="S54" s="206">
        <v>11.13</v>
      </c>
      <c r="T54" s="206">
        <v>0</v>
      </c>
      <c r="U54" s="206">
        <v>48.75</v>
      </c>
      <c r="V54" s="206">
        <v>7.66</v>
      </c>
      <c r="W54" s="206">
        <v>16.91</v>
      </c>
      <c r="X54" s="206">
        <v>41.5</v>
      </c>
      <c r="Y54" s="206">
        <v>0</v>
      </c>
      <c r="Z54" s="206">
        <v>117.46</v>
      </c>
      <c r="AA54" s="206">
        <v>38.07</v>
      </c>
      <c r="AB54" s="206">
        <v>0</v>
      </c>
      <c r="AC54" s="206">
        <v>3.96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246.18</v>
      </c>
      <c r="L55" s="206">
        <v>0</v>
      </c>
      <c r="M55" s="206">
        <v>30.65</v>
      </c>
      <c r="N55" s="206">
        <v>49.85</v>
      </c>
      <c r="O55" s="206">
        <v>70.42</v>
      </c>
      <c r="P55" s="206">
        <v>51.82</v>
      </c>
      <c r="Q55" s="206">
        <v>0</v>
      </c>
      <c r="R55" s="206">
        <v>8.9499999999999993</v>
      </c>
      <c r="S55" s="206">
        <v>11.13</v>
      </c>
      <c r="T55" s="206">
        <v>0</v>
      </c>
      <c r="U55" s="206">
        <v>48.75</v>
      </c>
      <c r="V55" s="206">
        <v>7.66</v>
      </c>
      <c r="W55" s="206">
        <v>17.420000000000002</v>
      </c>
      <c r="X55" s="206">
        <v>41.5</v>
      </c>
      <c r="Y55" s="206">
        <v>0</v>
      </c>
      <c r="Z55" s="206">
        <v>117.46</v>
      </c>
      <c r="AA55" s="206">
        <v>38.07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81.8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246.18</v>
      </c>
      <c r="L56" s="206">
        <v>0</v>
      </c>
      <c r="M56" s="206">
        <v>30.65</v>
      </c>
      <c r="N56" s="206">
        <v>49.85</v>
      </c>
      <c r="O56" s="206">
        <v>70.42</v>
      </c>
      <c r="P56" s="206">
        <v>51.82</v>
      </c>
      <c r="Q56" s="206">
        <v>0</v>
      </c>
      <c r="R56" s="206">
        <v>8.9499999999999993</v>
      </c>
      <c r="S56" s="206">
        <v>11.13</v>
      </c>
      <c r="T56" s="206">
        <v>0</v>
      </c>
      <c r="U56" s="206">
        <v>48.75</v>
      </c>
      <c r="V56" s="206">
        <v>7.66</v>
      </c>
      <c r="W56" s="206">
        <v>17.93</v>
      </c>
      <c r="X56" s="206">
        <v>41.5</v>
      </c>
      <c r="Y56" s="206">
        <v>0</v>
      </c>
      <c r="Z56" s="206">
        <v>117.46</v>
      </c>
      <c r="AA56" s="206">
        <v>38.07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81.8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246.18</v>
      </c>
      <c r="L57" s="206">
        <v>0</v>
      </c>
      <c r="M57" s="206">
        <v>30.65</v>
      </c>
      <c r="N57" s="206">
        <v>49.85</v>
      </c>
      <c r="O57" s="206">
        <v>70.42</v>
      </c>
      <c r="P57" s="206">
        <v>51.82</v>
      </c>
      <c r="Q57" s="206">
        <v>0</v>
      </c>
      <c r="R57" s="206">
        <v>8.9499999999999993</v>
      </c>
      <c r="S57" s="206">
        <v>11.13</v>
      </c>
      <c r="T57" s="206">
        <v>0</v>
      </c>
      <c r="U57" s="206">
        <v>48.75</v>
      </c>
      <c r="V57" s="206">
        <v>7.66</v>
      </c>
      <c r="W57" s="206">
        <v>18.440000000000001</v>
      </c>
      <c r="X57" s="206">
        <v>41.5</v>
      </c>
      <c r="Y57" s="206">
        <v>0</v>
      </c>
      <c r="Z57" s="206">
        <v>117.46</v>
      </c>
      <c r="AA57" s="206">
        <v>38.07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246.18</v>
      </c>
      <c r="L58" s="206">
        <v>0</v>
      </c>
      <c r="M58" s="206">
        <v>30.65</v>
      </c>
      <c r="N58" s="206">
        <v>49.85</v>
      </c>
      <c r="O58" s="206">
        <v>70.42</v>
      </c>
      <c r="P58" s="206">
        <v>51.82</v>
      </c>
      <c r="Q58" s="206">
        <v>0</v>
      </c>
      <c r="R58" s="206">
        <v>8.9499999999999993</v>
      </c>
      <c r="S58" s="206">
        <v>11.13</v>
      </c>
      <c r="T58" s="206">
        <v>0</v>
      </c>
      <c r="U58" s="206">
        <v>48.75</v>
      </c>
      <c r="V58" s="206">
        <v>7.66</v>
      </c>
      <c r="W58" s="206">
        <v>18.96</v>
      </c>
      <c r="X58" s="206">
        <v>41.5</v>
      </c>
      <c r="Y58" s="206">
        <v>0</v>
      </c>
      <c r="Z58" s="206">
        <v>117.46</v>
      </c>
      <c r="AA58" s="206">
        <v>38.07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78.22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246.18</v>
      </c>
      <c r="L59" s="206">
        <v>0</v>
      </c>
      <c r="M59" s="206">
        <v>30.65</v>
      </c>
      <c r="N59" s="206">
        <v>49.85</v>
      </c>
      <c r="O59" s="206">
        <v>70.42</v>
      </c>
      <c r="P59" s="206">
        <v>51.82</v>
      </c>
      <c r="Q59" s="206">
        <v>0</v>
      </c>
      <c r="R59" s="206">
        <v>8.9499999999999993</v>
      </c>
      <c r="S59" s="206">
        <v>11.13</v>
      </c>
      <c r="T59" s="206">
        <v>0</v>
      </c>
      <c r="U59" s="206">
        <v>48.75</v>
      </c>
      <c r="V59" s="206">
        <v>7.66</v>
      </c>
      <c r="W59" s="206">
        <v>19.579999999999998</v>
      </c>
      <c r="X59" s="206">
        <v>41.5</v>
      </c>
      <c r="Y59" s="206">
        <v>0</v>
      </c>
      <c r="Z59" s="206">
        <v>117.46</v>
      </c>
      <c r="AA59" s="206">
        <v>38.07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78.22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246.18</v>
      </c>
      <c r="L60" s="206">
        <v>0</v>
      </c>
      <c r="M60" s="206">
        <v>30.65</v>
      </c>
      <c r="N60" s="206">
        <v>49.85</v>
      </c>
      <c r="O60" s="206">
        <v>70.42</v>
      </c>
      <c r="P60" s="206">
        <v>51.82</v>
      </c>
      <c r="Q60" s="206">
        <v>0</v>
      </c>
      <c r="R60" s="206">
        <v>8.9499999999999993</v>
      </c>
      <c r="S60" s="206">
        <v>11.13</v>
      </c>
      <c r="T60" s="206">
        <v>0</v>
      </c>
      <c r="U60" s="206">
        <v>48.75</v>
      </c>
      <c r="V60" s="206">
        <v>7.66</v>
      </c>
      <c r="W60" s="206">
        <v>19.579999999999998</v>
      </c>
      <c r="X60" s="206">
        <v>41.5</v>
      </c>
      <c r="Y60" s="206">
        <v>0</v>
      </c>
      <c r="Z60" s="206">
        <v>117.46</v>
      </c>
      <c r="AA60" s="206">
        <v>38.07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78.22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246.19</v>
      </c>
      <c r="L61" s="206">
        <v>0</v>
      </c>
      <c r="M61" s="206">
        <v>30.65</v>
      </c>
      <c r="N61" s="206">
        <v>49.85</v>
      </c>
      <c r="O61" s="206">
        <v>70.42</v>
      </c>
      <c r="P61" s="206">
        <v>51.82</v>
      </c>
      <c r="Q61" s="206">
        <v>0</v>
      </c>
      <c r="R61" s="206">
        <v>8.9499999999999993</v>
      </c>
      <c r="S61" s="206">
        <v>11.13</v>
      </c>
      <c r="T61" s="206">
        <v>0</v>
      </c>
      <c r="U61" s="206">
        <v>49.74</v>
      </c>
      <c r="V61" s="206">
        <v>7.66</v>
      </c>
      <c r="W61" s="206">
        <v>19.579999999999998</v>
      </c>
      <c r="X61" s="206">
        <v>41.5</v>
      </c>
      <c r="Y61" s="206">
        <v>0</v>
      </c>
      <c r="Z61" s="206">
        <v>117.46</v>
      </c>
      <c r="AA61" s="206">
        <v>38.07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78.22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246.19</v>
      </c>
      <c r="L62" s="206">
        <v>0</v>
      </c>
      <c r="M62" s="206">
        <v>30.65</v>
      </c>
      <c r="N62" s="206">
        <v>49.85</v>
      </c>
      <c r="O62" s="206">
        <v>70.42</v>
      </c>
      <c r="P62" s="206">
        <v>51.82</v>
      </c>
      <c r="Q62" s="206">
        <v>0</v>
      </c>
      <c r="R62" s="206">
        <v>8.9499999999999993</v>
      </c>
      <c r="S62" s="206">
        <v>11.13</v>
      </c>
      <c r="T62" s="206">
        <v>0</v>
      </c>
      <c r="U62" s="206">
        <v>49.74</v>
      </c>
      <c r="V62" s="206">
        <v>7.66</v>
      </c>
      <c r="W62" s="206">
        <v>19.579999999999998</v>
      </c>
      <c r="X62" s="206">
        <v>41.5</v>
      </c>
      <c r="Y62" s="206">
        <v>0</v>
      </c>
      <c r="Z62" s="206">
        <v>117.46</v>
      </c>
      <c r="AA62" s="206">
        <v>38.07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78.22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246.19</v>
      </c>
      <c r="L63" s="206">
        <v>0</v>
      </c>
      <c r="M63" s="206">
        <v>30.65</v>
      </c>
      <c r="N63" s="206">
        <v>49.85</v>
      </c>
      <c r="O63" s="206">
        <v>70.42</v>
      </c>
      <c r="P63" s="206">
        <v>24.32</v>
      </c>
      <c r="Q63" s="206">
        <v>0</v>
      </c>
      <c r="R63" s="206">
        <v>8.9499999999999993</v>
      </c>
      <c r="S63" s="206">
        <v>11.13</v>
      </c>
      <c r="T63" s="206">
        <v>0</v>
      </c>
      <c r="U63" s="206">
        <v>48.42</v>
      </c>
      <c r="V63" s="206">
        <v>7.66</v>
      </c>
      <c r="W63" s="206">
        <v>19.579999999999998</v>
      </c>
      <c r="X63" s="206">
        <v>41.5</v>
      </c>
      <c r="Y63" s="206">
        <v>0</v>
      </c>
      <c r="Z63" s="206">
        <v>117.46</v>
      </c>
      <c r="AA63" s="206">
        <v>38.07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246.18</v>
      </c>
      <c r="L64" s="206">
        <v>0</v>
      </c>
      <c r="M64" s="206">
        <v>30.65</v>
      </c>
      <c r="N64" s="206">
        <v>49.85</v>
      </c>
      <c r="O64" s="206">
        <v>70.42</v>
      </c>
      <c r="P64" s="206">
        <v>24.68</v>
      </c>
      <c r="Q64" s="206">
        <v>0</v>
      </c>
      <c r="R64" s="206">
        <v>8.9499999999999993</v>
      </c>
      <c r="S64" s="206">
        <v>11.13</v>
      </c>
      <c r="T64" s="206">
        <v>0</v>
      </c>
      <c r="U64" s="206">
        <v>48.42</v>
      </c>
      <c r="V64" s="206">
        <v>7.66</v>
      </c>
      <c r="W64" s="206">
        <v>19.579999999999998</v>
      </c>
      <c r="X64" s="206">
        <v>41.5</v>
      </c>
      <c r="Y64" s="206">
        <v>0</v>
      </c>
      <c r="Z64" s="206">
        <v>117.46</v>
      </c>
      <c r="AA64" s="206">
        <v>38.07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246.18</v>
      </c>
      <c r="L65" s="206">
        <v>0</v>
      </c>
      <c r="M65" s="206">
        <v>30.65</v>
      </c>
      <c r="N65" s="206">
        <v>49.85</v>
      </c>
      <c r="O65" s="206">
        <v>70.42</v>
      </c>
      <c r="P65" s="206">
        <v>24.68</v>
      </c>
      <c r="Q65" s="206">
        <v>0</v>
      </c>
      <c r="R65" s="206">
        <v>8.9499999999999993</v>
      </c>
      <c r="S65" s="206">
        <v>11.13</v>
      </c>
      <c r="T65" s="206">
        <v>0</v>
      </c>
      <c r="U65" s="206">
        <v>49.74</v>
      </c>
      <c r="V65" s="206">
        <v>7.66</v>
      </c>
      <c r="W65" s="206">
        <v>19.579999999999998</v>
      </c>
      <c r="X65" s="206">
        <v>41.5</v>
      </c>
      <c r="Y65" s="206">
        <v>0</v>
      </c>
      <c r="Z65" s="206">
        <v>117.46</v>
      </c>
      <c r="AA65" s="206">
        <v>38.07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246.18</v>
      </c>
      <c r="L66" s="206">
        <v>0</v>
      </c>
      <c r="M66" s="206">
        <v>30.65</v>
      </c>
      <c r="N66" s="206">
        <v>49.85</v>
      </c>
      <c r="O66" s="206">
        <v>70.42</v>
      </c>
      <c r="P66" s="206">
        <v>24.68</v>
      </c>
      <c r="Q66" s="206">
        <v>0</v>
      </c>
      <c r="R66" s="206">
        <v>8.9499999999999993</v>
      </c>
      <c r="S66" s="206">
        <v>11.13</v>
      </c>
      <c r="T66" s="206">
        <v>0</v>
      </c>
      <c r="U66" s="206">
        <v>49.74</v>
      </c>
      <c r="V66" s="206">
        <v>7.66</v>
      </c>
      <c r="W66" s="206">
        <v>19.579999999999998</v>
      </c>
      <c r="X66" s="206">
        <v>41.5</v>
      </c>
      <c r="Y66" s="206">
        <v>0</v>
      </c>
      <c r="Z66" s="206">
        <v>117.46</v>
      </c>
      <c r="AA66" s="206">
        <v>38.07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246.18</v>
      </c>
      <c r="L67" s="206">
        <v>0</v>
      </c>
      <c r="M67" s="206">
        <v>30.65</v>
      </c>
      <c r="N67" s="206">
        <v>49.85</v>
      </c>
      <c r="O67" s="206">
        <v>70.42</v>
      </c>
      <c r="P67" s="206">
        <v>24.68</v>
      </c>
      <c r="Q67" s="206">
        <v>0</v>
      </c>
      <c r="R67" s="206">
        <v>8.9499999999999993</v>
      </c>
      <c r="S67" s="206">
        <v>11.13</v>
      </c>
      <c r="T67" s="206">
        <v>0</v>
      </c>
      <c r="U67" s="206">
        <v>49.74</v>
      </c>
      <c r="V67" s="206">
        <v>5.49</v>
      </c>
      <c r="W67" s="206">
        <v>19.579999999999998</v>
      </c>
      <c r="X67" s="206">
        <v>41.5</v>
      </c>
      <c r="Y67" s="206">
        <v>0</v>
      </c>
      <c r="Z67" s="206">
        <v>117.46</v>
      </c>
      <c r="AA67" s="206">
        <v>38.07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246.18</v>
      </c>
      <c r="L68" s="206">
        <v>0</v>
      </c>
      <c r="M68" s="206">
        <v>30.65</v>
      </c>
      <c r="N68" s="206">
        <v>49.85</v>
      </c>
      <c r="O68" s="206">
        <v>70.42</v>
      </c>
      <c r="P68" s="206">
        <v>24.68</v>
      </c>
      <c r="Q68" s="206">
        <v>0</v>
      </c>
      <c r="R68" s="206">
        <v>8.9499999999999993</v>
      </c>
      <c r="S68" s="206">
        <v>11.13</v>
      </c>
      <c r="T68" s="206">
        <v>0</v>
      </c>
      <c r="U68" s="206">
        <v>49.74</v>
      </c>
      <c r="V68" s="206">
        <v>5.49</v>
      </c>
      <c r="W68" s="206">
        <v>19.579999999999998</v>
      </c>
      <c r="X68" s="206">
        <v>41.5</v>
      </c>
      <c r="Y68" s="206">
        <v>0</v>
      </c>
      <c r="Z68" s="206">
        <v>117.46</v>
      </c>
      <c r="AA68" s="206">
        <v>38.07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35.950000000000003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246.18</v>
      </c>
      <c r="L69" s="206">
        <v>0</v>
      </c>
      <c r="M69" s="206">
        <v>30.65</v>
      </c>
      <c r="N69" s="206">
        <v>49.85</v>
      </c>
      <c r="O69" s="206">
        <v>70.42</v>
      </c>
      <c r="P69" s="206">
        <v>24.68</v>
      </c>
      <c r="Q69" s="206">
        <v>0</v>
      </c>
      <c r="R69" s="206">
        <v>8.9499999999999993</v>
      </c>
      <c r="S69" s="206">
        <v>11.13</v>
      </c>
      <c r="T69" s="206">
        <v>0</v>
      </c>
      <c r="U69" s="206">
        <v>49.74</v>
      </c>
      <c r="V69" s="206">
        <v>5.49</v>
      </c>
      <c r="W69" s="206">
        <v>19.579999999999998</v>
      </c>
      <c r="X69" s="206">
        <v>41.5</v>
      </c>
      <c r="Y69" s="206">
        <v>0</v>
      </c>
      <c r="Z69" s="206">
        <v>117.46</v>
      </c>
      <c r="AA69" s="206">
        <v>38.07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28.46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246.18</v>
      </c>
      <c r="L70" s="206">
        <v>0</v>
      </c>
      <c r="M70" s="206">
        <v>30.65</v>
      </c>
      <c r="N70" s="206">
        <v>49.85</v>
      </c>
      <c r="O70" s="206">
        <v>70.42</v>
      </c>
      <c r="P70" s="206">
        <v>24.68</v>
      </c>
      <c r="Q70" s="206">
        <v>0</v>
      </c>
      <c r="R70" s="206">
        <v>8.9499999999999993</v>
      </c>
      <c r="S70" s="206">
        <v>11.13</v>
      </c>
      <c r="T70" s="206">
        <v>0</v>
      </c>
      <c r="U70" s="206">
        <v>49.74</v>
      </c>
      <c r="V70" s="206">
        <v>5.49</v>
      </c>
      <c r="W70" s="206">
        <v>19.579999999999998</v>
      </c>
      <c r="X70" s="206">
        <v>41.5</v>
      </c>
      <c r="Y70" s="206">
        <v>0</v>
      </c>
      <c r="Z70" s="206">
        <v>117.46</v>
      </c>
      <c r="AA70" s="206">
        <v>38.07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14.46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246.18</v>
      </c>
      <c r="L71" s="206">
        <v>0</v>
      </c>
      <c r="M71" s="206">
        <v>30.65</v>
      </c>
      <c r="N71" s="206">
        <v>49.85</v>
      </c>
      <c r="O71" s="206">
        <v>70.42</v>
      </c>
      <c r="P71" s="206">
        <v>24.68</v>
      </c>
      <c r="Q71" s="206">
        <v>0</v>
      </c>
      <c r="R71" s="206">
        <v>8.9499999999999993</v>
      </c>
      <c r="S71" s="206">
        <v>11.13</v>
      </c>
      <c r="T71" s="206">
        <v>0</v>
      </c>
      <c r="U71" s="206">
        <v>49.74</v>
      </c>
      <c r="V71" s="206">
        <v>5.49</v>
      </c>
      <c r="W71" s="206">
        <v>19.579999999999998</v>
      </c>
      <c r="X71" s="206">
        <v>41.5</v>
      </c>
      <c r="Y71" s="206">
        <v>0</v>
      </c>
      <c r="Z71" s="206">
        <v>117.46</v>
      </c>
      <c r="AA71" s="206">
        <v>38.07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4.99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246.18</v>
      </c>
      <c r="L72" s="206">
        <v>0</v>
      </c>
      <c r="M72" s="206">
        <v>30.65</v>
      </c>
      <c r="N72" s="206">
        <v>49.85</v>
      </c>
      <c r="O72" s="206">
        <v>70.42</v>
      </c>
      <c r="P72" s="206">
        <v>24.68</v>
      </c>
      <c r="Q72" s="206">
        <v>0</v>
      </c>
      <c r="R72" s="206">
        <v>8.9499999999999993</v>
      </c>
      <c r="S72" s="206">
        <v>11.13</v>
      </c>
      <c r="T72" s="206">
        <v>0</v>
      </c>
      <c r="U72" s="206">
        <v>49.74</v>
      </c>
      <c r="V72" s="206">
        <v>5.49</v>
      </c>
      <c r="W72" s="206">
        <v>19.579999999999998</v>
      </c>
      <c r="X72" s="206">
        <v>41.5</v>
      </c>
      <c r="Y72" s="206">
        <v>0</v>
      </c>
      <c r="Z72" s="206">
        <v>117.46</v>
      </c>
      <c r="AA72" s="206">
        <v>38.07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246.18</v>
      </c>
      <c r="L73" s="206">
        <v>0</v>
      </c>
      <c r="M73" s="206">
        <v>30.65</v>
      </c>
      <c r="N73" s="206">
        <v>49.85</v>
      </c>
      <c r="O73" s="206">
        <v>70.42</v>
      </c>
      <c r="P73" s="206">
        <v>24.68</v>
      </c>
      <c r="Q73" s="206">
        <v>0</v>
      </c>
      <c r="R73" s="206">
        <v>8.9499999999999993</v>
      </c>
      <c r="S73" s="206">
        <v>11.13</v>
      </c>
      <c r="T73" s="206">
        <v>0</v>
      </c>
      <c r="U73" s="206">
        <v>49.74</v>
      </c>
      <c r="V73" s="206">
        <v>5.49</v>
      </c>
      <c r="W73" s="206">
        <v>19.579999999999998</v>
      </c>
      <c r="X73" s="206">
        <v>41.5</v>
      </c>
      <c r="Y73" s="206">
        <v>0</v>
      </c>
      <c r="Z73" s="206">
        <v>117.46</v>
      </c>
      <c r="AA73" s="206">
        <v>38.07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246.18</v>
      </c>
      <c r="L74" s="206">
        <v>0</v>
      </c>
      <c r="M74" s="206">
        <v>30.65</v>
      </c>
      <c r="N74" s="206">
        <v>49.85</v>
      </c>
      <c r="O74" s="206">
        <v>70.42</v>
      </c>
      <c r="P74" s="206">
        <v>24.68</v>
      </c>
      <c r="Q74" s="206">
        <v>0</v>
      </c>
      <c r="R74" s="206">
        <v>8.9499999999999993</v>
      </c>
      <c r="S74" s="206">
        <v>11.13</v>
      </c>
      <c r="T74" s="206">
        <v>0</v>
      </c>
      <c r="U74" s="206">
        <v>49.74</v>
      </c>
      <c r="V74" s="206">
        <v>5.49</v>
      </c>
      <c r="W74" s="206">
        <v>19.579999999999998</v>
      </c>
      <c r="X74" s="206">
        <v>41.5</v>
      </c>
      <c r="Y74" s="206">
        <v>0</v>
      </c>
      <c r="Z74" s="206">
        <v>117.46</v>
      </c>
      <c r="AA74" s="206">
        <v>38.07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246.18</v>
      </c>
      <c r="L75" s="206">
        <v>0</v>
      </c>
      <c r="M75" s="206">
        <v>30.65</v>
      </c>
      <c r="N75" s="206">
        <v>49.85</v>
      </c>
      <c r="O75" s="206">
        <v>70.42</v>
      </c>
      <c r="P75" s="206">
        <v>24.68</v>
      </c>
      <c r="Q75" s="206">
        <v>0</v>
      </c>
      <c r="R75" s="206">
        <v>8.9499999999999993</v>
      </c>
      <c r="S75" s="206">
        <v>11.13</v>
      </c>
      <c r="T75" s="206">
        <v>0</v>
      </c>
      <c r="U75" s="206">
        <v>49.74</v>
      </c>
      <c r="V75" s="206">
        <v>5.49</v>
      </c>
      <c r="W75" s="206">
        <v>19.579999999999998</v>
      </c>
      <c r="X75" s="206">
        <v>41.5</v>
      </c>
      <c r="Y75" s="206">
        <v>0</v>
      </c>
      <c r="Z75" s="206">
        <v>117.46</v>
      </c>
      <c r="AA75" s="206">
        <v>38.07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246.18</v>
      </c>
      <c r="L76" s="206">
        <v>0</v>
      </c>
      <c r="M76" s="206">
        <v>30.65</v>
      </c>
      <c r="N76" s="206">
        <v>49.85</v>
      </c>
      <c r="O76" s="206">
        <v>70.42</v>
      </c>
      <c r="P76" s="206">
        <v>24.68</v>
      </c>
      <c r="Q76" s="206">
        <v>0</v>
      </c>
      <c r="R76" s="206">
        <v>8.9499999999999993</v>
      </c>
      <c r="S76" s="206">
        <v>11.13</v>
      </c>
      <c r="T76" s="206">
        <v>0</v>
      </c>
      <c r="U76" s="206">
        <v>49.74</v>
      </c>
      <c r="V76" s="206">
        <v>5.49</v>
      </c>
      <c r="W76" s="206">
        <v>19.579999999999998</v>
      </c>
      <c r="X76" s="206">
        <v>41.5</v>
      </c>
      <c r="Y76" s="206">
        <v>0</v>
      </c>
      <c r="Z76" s="206">
        <v>117.46</v>
      </c>
      <c r="AA76" s="206">
        <v>38.07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246.18</v>
      </c>
      <c r="L77" s="206">
        <v>0</v>
      </c>
      <c r="M77" s="206">
        <v>30.65</v>
      </c>
      <c r="N77" s="206">
        <v>49.85</v>
      </c>
      <c r="O77" s="206">
        <v>70.42</v>
      </c>
      <c r="P77" s="206">
        <v>24.68</v>
      </c>
      <c r="Q77" s="206">
        <v>0</v>
      </c>
      <c r="R77" s="206">
        <v>8.9499999999999993</v>
      </c>
      <c r="S77" s="206">
        <v>11.13</v>
      </c>
      <c r="T77" s="206">
        <v>0</v>
      </c>
      <c r="U77" s="206">
        <v>49.74</v>
      </c>
      <c r="V77" s="206">
        <v>5.49</v>
      </c>
      <c r="W77" s="206">
        <v>19.579999999999998</v>
      </c>
      <c r="X77" s="206">
        <v>41.5</v>
      </c>
      <c r="Y77" s="206">
        <v>0</v>
      </c>
      <c r="Z77" s="206">
        <v>117.46</v>
      </c>
      <c r="AA77" s="206">
        <v>38.07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246.18</v>
      </c>
      <c r="L78" s="206">
        <v>0</v>
      </c>
      <c r="M78" s="206">
        <v>30.65</v>
      </c>
      <c r="N78" s="206">
        <v>49.85</v>
      </c>
      <c r="O78" s="206">
        <v>70.42</v>
      </c>
      <c r="P78" s="206">
        <v>24.68</v>
      </c>
      <c r="Q78" s="206">
        <v>0</v>
      </c>
      <c r="R78" s="206">
        <v>8.9499999999999993</v>
      </c>
      <c r="S78" s="206">
        <v>11.13</v>
      </c>
      <c r="T78" s="206">
        <v>0</v>
      </c>
      <c r="U78" s="206">
        <v>49.74</v>
      </c>
      <c r="V78" s="206">
        <v>5.49</v>
      </c>
      <c r="W78" s="206">
        <v>19.579999999999998</v>
      </c>
      <c r="X78" s="206">
        <v>41.5</v>
      </c>
      <c r="Y78" s="206">
        <v>0</v>
      </c>
      <c r="Z78" s="206">
        <v>117.46</v>
      </c>
      <c r="AA78" s="206">
        <v>38.07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246.18</v>
      </c>
      <c r="L79" s="206">
        <v>0</v>
      </c>
      <c r="M79" s="206">
        <v>30.65</v>
      </c>
      <c r="N79" s="206">
        <v>49.85</v>
      </c>
      <c r="O79" s="206">
        <v>70.42</v>
      </c>
      <c r="P79" s="206">
        <v>24.68</v>
      </c>
      <c r="Q79" s="206">
        <v>0</v>
      </c>
      <c r="R79" s="206">
        <v>8.9499999999999993</v>
      </c>
      <c r="S79" s="206">
        <v>11.13</v>
      </c>
      <c r="T79" s="206">
        <v>0</v>
      </c>
      <c r="U79" s="206">
        <v>49.74</v>
      </c>
      <c r="V79" s="206">
        <v>5.49</v>
      </c>
      <c r="W79" s="206">
        <v>19.579999999999998</v>
      </c>
      <c r="X79" s="206">
        <v>41.5</v>
      </c>
      <c r="Y79" s="206">
        <v>0</v>
      </c>
      <c r="Z79" s="206">
        <v>117.46</v>
      </c>
      <c r="AA79" s="206">
        <v>38.07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246.18</v>
      </c>
      <c r="L80" s="206">
        <v>0</v>
      </c>
      <c r="M80" s="206">
        <v>30.65</v>
      </c>
      <c r="N80" s="206">
        <v>49.85</v>
      </c>
      <c r="O80" s="206">
        <v>70.42</v>
      </c>
      <c r="P80" s="206">
        <v>24.68</v>
      </c>
      <c r="Q80" s="206">
        <v>0</v>
      </c>
      <c r="R80" s="206">
        <v>8.9499999999999993</v>
      </c>
      <c r="S80" s="206">
        <v>11.13</v>
      </c>
      <c r="T80" s="206">
        <v>0</v>
      </c>
      <c r="U80" s="206">
        <v>49.74</v>
      </c>
      <c r="V80" s="206">
        <v>5.49</v>
      </c>
      <c r="W80" s="206">
        <v>19.579999999999998</v>
      </c>
      <c r="X80" s="206">
        <v>41.5</v>
      </c>
      <c r="Y80" s="206">
        <v>0</v>
      </c>
      <c r="Z80" s="206">
        <v>117.46</v>
      </c>
      <c r="AA80" s="206">
        <v>38.07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246.18</v>
      </c>
      <c r="L81" s="206">
        <v>0</v>
      </c>
      <c r="M81" s="206">
        <v>30.65</v>
      </c>
      <c r="N81" s="206">
        <v>49.85</v>
      </c>
      <c r="O81" s="206">
        <v>70.42</v>
      </c>
      <c r="P81" s="206">
        <v>24.68</v>
      </c>
      <c r="Q81" s="206">
        <v>0</v>
      </c>
      <c r="R81" s="206">
        <v>8.9499999999999993</v>
      </c>
      <c r="S81" s="206">
        <v>11.13</v>
      </c>
      <c r="T81" s="206">
        <v>0</v>
      </c>
      <c r="U81" s="206">
        <v>49.74</v>
      </c>
      <c r="V81" s="206">
        <v>5.55</v>
      </c>
      <c r="W81" s="206">
        <v>19.579999999999998</v>
      </c>
      <c r="X81" s="206">
        <v>41.5</v>
      </c>
      <c r="Y81" s="206">
        <v>0</v>
      </c>
      <c r="Z81" s="206">
        <v>117.46</v>
      </c>
      <c r="AA81" s="206">
        <v>38.07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78.22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246.18</v>
      </c>
      <c r="L82" s="206">
        <v>0</v>
      </c>
      <c r="M82" s="206">
        <v>30.65</v>
      </c>
      <c r="N82" s="206">
        <v>49.85</v>
      </c>
      <c r="O82" s="206">
        <v>70.42</v>
      </c>
      <c r="P82" s="206">
        <v>24.68</v>
      </c>
      <c r="Q82" s="206">
        <v>0</v>
      </c>
      <c r="R82" s="206">
        <v>8.9499999999999993</v>
      </c>
      <c r="S82" s="206">
        <v>11.13</v>
      </c>
      <c r="T82" s="206">
        <v>0</v>
      </c>
      <c r="U82" s="206">
        <v>49.74</v>
      </c>
      <c r="V82" s="206">
        <v>5.55</v>
      </c>
      <c r="W82" s="206">
        <v>19.579999999999998</v>
      </c>
      <c r="X82" s="206">
        <v>41.5</v>
      </c>
      <c r="Y82" s="206">
        <v>0</v>
      </c>
      <c r="Z82" s="206">
        <v>117.46</v>
      </c>
      <c r="AA82" s="206">
        <v>38.07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78.22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246.18</v>
      </c>
      <c r="L83" s="206">
        <v>0</v>
      </c>
      <c r="M83" s="206">
        <v>30.65</v>
      </c>
      <c r="N83" s="206">
        <v>49.85</v>
      </c>
      <c r="O83" s="206">
        <v>70.42</v>
      </c>
      <c r="P83" s="206">
        <v>24.68</v>
      </c>
      <c r="Q83" s="206">
        <v>0</v>
      </c>
      <c r="R83" s="206">
        <v>8.9499999999999993</v>
      </c>
      <c r="S83" s="206">
        <v>11.13</v>
      </c>
      <c r="T83" s="206">
        <v>0</v>
      </c>
      <c r="U83" s="206">
        <v>49.74</v>
      </c>
      <c r="V83" s="206">
        <v>5.94</v>
      </c>
      <c r="W83" s="206">
        <v>19.579999999999998</v>
      </c>
      <c r="X83" s="206">
        <v>41.5</v>
      </c>
      <c r="Y83" s="206">
        <v>0</v>
      </c>
      <c r="Z83" s="206">
        <v>117.46</v>
      </c>
      <c r="AA83" s="206">
        <v>38.07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78.22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246.18</v>
      </c>
      <c r="L84" s="206">
        <v>0</v>
      </c>
      <c r="M84" s="206">
        <v>30.65</v>
      </c>
      <c r="N84" s="206">
        <v>49.85</v>
      </c>
      <c r="O84" s="206">
        <v>70.42</v>
      </c>
      <c r="P84" s="206">
        <v>24.68</v>
      </c>
      <c r="Q84" s="206">
        <v>0</v>
      </c>
      <c r="R84" s="206">
        <v>8.9499999999999993</v>
      </c>
      <c r="S84" s="206">
        <v>11.13</v>
      </c>
      <c r="T84" s="206">
        <v>0</v>
      </c>
      <c r="U84" s="206">
        <v>49.74</v>
      </c>
      <c r="V84" s="206">
        <v>5.94</v>
      </c>
      <c r="W84" s="206">
        <v>19.579999999999998</v>
      </c>
      <c r="X84" s="206">
        <v>41.5</v>
      </c>
      <c r="Y84" s="206">
        <v>0</v>
      </c>
      <c r="Z84" s="206">
        <v>117.46</v>
      </c>
      <c r="AA84" s="206">
        <v>38.07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78.22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246.18</v>
      </c>
      <c r="L85" s="206">
        <v>0</v>
      </c>
      <c r="M85" s="206">
        <v>30.65</v>
      </c>
      <c r="N85" s="206">
        <v>49.85</v>
      </c>
      <c r="O85" s="206">
        <v>70.42</v>
      </c>
      <c r="P85" s="206">
        <v>24.68</v>
      </c>
      <c r="Q85" s="206">
        <v>0</v>
      </c>
      <c r="R85" s="206">
        <v>8.9499999999999993</v>
      </c>
      <c r="S85" s="206">
        <v>11.13</v>
      </c>
      <c r="T85" s="206">
        <v>0</v>
      </c>
      <c r="U85" s="206">
        <v>49.74</v>
      </c>
      <c r="V85" s="206">
        <v>7.66</v>
      </c>
      <c r="W85" s="206">
        <v>19.579999999999998</v>
      </c>
      <c r="X85" s="206">
        <v>41.5</v>
      </c>
      <c r="Y85" s="206">
        <v>0</v>
      </c>
      <c r="Z85" s="206">
        <v>117.46</v>
      </c>
      <c r="AA85" s="206">
        <v>38.07</v>
      </c>
      <c r="AB85" s="206">
        <v>0</v>
      </c>
      <c r="AC85" s="206">
        <v>4.42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78.22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246.18</v>
      </c>
      <c r="L86" s="206">
        <v>0</v>
      </c>
      <c r="M86" s="206">
        <v>30.65</v>
      </c>
      <c r="N86" s="206">
        <v>49.85</v>
      </c>
      <c r="O86" s="206">
        <v>70.42</v>
      </c>
      <c r="P86" s="206">
        <v>24.68</v>
      </c>
      <c r="Q86" s="206">
        <v>0</v>
      </c>
      <c r="R86" s="206">
        <v>8.9499999999999993</v>
      </c>
      <c r="S86" s="206">
        <v>11.13</v>
      </c>
      <c r="T86" s="206">
        <v>0</v>
      </c>
      <c r="U86" s="206">
        <v>49.74</v>
      </c>
      <c r="V86" s="206">
        <v>7.66</v>
      </c>
      <c r="W86" s="206">
        <v>19.579999999999998</v>
      </c>
      <c r="X86" s="206">
        <v>41.5</v>
      </c>
      <c r="Y86" s="206">
        <v>0</v>
      </c>
      <c r="Z86" s="206">
        <v>117.46</v>
      </c>
      <c r="AA86" s="206">
        <v>38.07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78.22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246.18</v>
      </c>
      <c r="L87" s="206">
        <v>0</v>
      </c>
      <c r="M87" s="206">
        <v>30.65</v>
      </c>
      <c r="N87" s="206">
        <v>49.85</v>
      </c>
      <c r="O87" s="206">
        <v>70.42</v>
      </c>
      <c r="P87" s="206">
        <v>21.95</v>
      </c>
      <c r="Q87" s="206">
        <v>0</v>
      </c>
      <c r="R87" s="206">
        <v>8.9499999999999993</v>
      </c>
      <c r="S87" s="206">
        <v>11.13</v>
      </c>
      <c r="T87" s="206">
        <v>0</v>
      </c>
      <c r="U87" s="206">
        <v>49.74</v>
      </c>
      <c r="V87" s="206">
        <v>7.66</v>
      </c>
      <c r="W87" s="206">
        <v>19.579999999999998</v>
      </c>
      <c r="X87" s="206">
        <v>41.5</v>
      </c>
      <c r="Y87" s="206">
        <v>0</v>
      </c>
      <c r="Z87" s="206">
        <v>117.46</v>
      </c>
      <c r="AA87" s="206">
        <v>38.07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246.18</v>
      </c>
      <c r="L88" s="206">
        <v>0</v>
      </c>
      <c r="M88" s="206">
        <v>30.65</v>
      </c>
      <c r="N88" s="206">
        <v>49.85</v>
      </c>
      <c r="O88" s="206">
        <v>70.42</v>
      </c>
      <c r="P88" s="206">
        <v>21.95</v>
      </c>
      <c r="Q88" s="206">
        <v>0</v>
      </c>
      <c r="R88" s="206">
        <v>8.9499999999999993</v>
      </c>
      <c r="S88" s="206">
        <v>11.13</v>
      </c>
      <c r="T88" s="206">
        <v>0</v>
      </c>
      <c r="U88" s="206">
        <v>49.74</v>
      </c>
      <c r="V88" s="206">
        <v>7.66</v>
      </c>
      <c r="W88" s="206">
        <v>19.579999999999998</v>
      </c>
      <c r="X88" s="206">
        <v>41.5</v>
      </c>
      <c r="Y88" s="206">
        <v>0</v>
      </c>
      <c r="Z88" s="206">
        <v>117.46</v>
      </c>
      <c r="AA88" s="206">
        <v>38.07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246.18</v>
      </c>
      <c r="L89" s="206">
        <v>0</v>
      </c>
      <c r="M89" s="206">
        <v>30.65</v>
      </c>
      <c r="N89" s="206">
        <v>49.85</v>
      </c>
      <c r="O89" s="206">
        <v>70.42</v>
      </c>
      <c r="P89" s="206">
        <v>21.95</v>
      </c>
      <c r="Q89" s="206">
        <v>0</v>
      </c>
      <c r="R89" s="206">
        <v>8.9499999999999993</v>
      </c>
      <c r="S89" s="206">
        <v>11.13</v>
      </c>
      <c r="T89" s="206">
        <v>0</v>
      </c>
      <c r="U89" s="206">
        <v>49.74</v>
      </c>
      <c r="V89" s="206">
        <v>7.66</v>
      </c>
      <c r="W89" s="206">
        <v>19.579999999999998</v>
      </c>
      <c r="X89" s="206">
        <v>41.5</v>
      </c>
      <c r="Y89" s="206">
        <v>0</v>
      </c>
      <c r="Z89" s="206">
        <v>117.46</v>
      </c>
      <c r="AA89" s="206">
        <v>38.07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246.18</v>
      </c>
      <c r="L90" s="206">
        <v>0</v>
      </c>
      <c r="M90" s="206">
        <v>30.65</v>
      </c>
      <c r="N90" s="206">
        <v>49.85</v>
      </c>
      <c r="O90" s="206">
        <v>70.42</v>
      </c>
      <c r="P90" s="206">
        <v>21.95</v>
      </c>
      <c r="Q90" s="206">
        <v>0</v>
      </c>
      <c r="R90" s="206">
        <v>8.9499999999999993</v>
      </c>
      <c r="S90" s="206">
        <v>11.13</v>
      </c>
      <c r="T90" s="206">
        <v>0</v>
      </c>
      <c r="U90" s="206">
        <v>49.74</v>
      </c>
      <c r="V90" s="206">
        <v>7.66</v>
      </c>
      <c r="W90" s="206">
        <v>19.579999999999998</v>
      </c>
      <c r="X90" s="206">
        <v>41.5</v>
      </c>
      <c r="Y90" s="206">
        <v>0</v>
      </c>
      <c r="Z90" s="206">
        <v>117.46</v>
      </c>
      <c r="AA90" s="206">
        <v>38.07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246.18</v>
      </c>
      <c r="L91" s="206">
        <v>0</v>
      </c>
      <c r="M91" s="206">
        <v>30.65</v>
      </c>
      <c r="N91" s="206">
        <v>49.85</v>
      </c>
      <c r="O91" s="206">
        <v>70.42</v>
      </c>
      <c r="P91" s="206">
        <v>21.95</v>
      </c>
      <c r="Q91" s="206">
        <v>0</v>
      </c>
      <c r="R91" s="206">
        <v>8.9499999999999993</v>
      </c>
      <c r="S91" s="206">
        <v>11.13</v>
      </c>
      <c r="T91" s="206">
        <v>0</v>
      </c>
      <c r="U91" s="206">
        <v>49.74</v>
      </c>
      <c r="V91" s="206">
        <v>7.66</v>
      </c>
      <c r="W91" s="206">
        <v>19.579999999999998</v>
      </c>
      <c r="X91" s="206">
        <v>41.5</v>
      </c>
      <c r="Y91" s="206">
        <v>0</v>
      </c>
      <c r="Z91" s="206">
        <v>117.46</v>
      </c>
      <c r="AA91" s="206">
        <v>38.07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246.18</v>
      </c>
      <c r="L92" s="206">
        <v>0</v>
      </c>
      <c r="M92" s="206">
        <v>30.65</v>
      </c>
      <c r="N92" s="206">
        <v>49.85</v>
      </c>
      <c r="O92" s="206">
        <v>70.42</v>
      </c>
      <c r="P92" s="206">
        <v>21.95</v>
      </c>
      <c r="Q92" s="206">
        <v>0</v>
      </c>
      <c r="R92" s="206">
        <v>8.9499999999999993</v>
      </c>
      <c r="S92" s="206">
        <v>11.13</v>
      </c>
      <c r="T92" s="206">
        <v>0</v>
      </c>
      <c r="U92" s="206">
        <v>49.74</v>
      </c>
      <c r="V92" s="206">
        <v>7.66</v>
      </c>
      <c r="W92" s="206">
        <v>19.579999999999998</v>
      </c>
      <c r="X92" s="206">
        <v>41.5</v>
      </c>
      <c r="Y92" s="206">
        <v>0</v>
      </c>
      <c r="Z92" s="206">
        <v>117.46</v>
      </c>
      <c r="AA92" s="206">
        <v>38.07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246.18</v>
      </c>
      <c r="L93" s="206">
        <v>0</v>
      </c>
      <c r="M93" s="206">
        <v>30.65</v>
      </c>
      <c r="N93" s="206">
        <v>49.85</v>
      </c>
      <c r="O93" s="206">
        <v>70.42</v>
      </c>
      <c r="P93" s="206">
        <v>21.95</v>
      </c>
      <c r="Q93" s="206">
        <v>0</v>
      </c>
      <c r="R93" s="206">
        <v>8.9499999999999993</v>
      </c>
      <c r="S93" s="206">
        <v>11.13</v>
      </c>
      <c r="T93" s="206">
        <v>0</v>
      </c>
      <c r="U93" s="206">
        <v>49.74</v>
      </c>
      <c r="V93" s="206">
        <v>7.66</v>
      </c>
      <c r="W93" s="206">
        <v>19.579999999999998</v>
      </c>
      <c r="X93" s="206">
        <v>41.5</v>
      </c>
      <c r="Y93" s="206">
        <v>0</v>
      </c>
      <c r="Z93" s="206">
        <v>117.46</v>
      </c>
      <c r="AA93" s="206">
        <v>38.07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246.18</v>
      </c>
      <c r="L94" s="206">
        <v>0</v>
      </c>
      <c r="M94" s="206">
        <v>30.65</v>
      </c>
      <c r="N94" s="206">
        <v>49.85</v>
      </c>
      <c r="O94" s="206">
        <v>70.42</v>
      </c>
      <c r="P94" s="206">
        <v>21.95</v>
      </c>
      <c r="Q94" s="206">
        <v>0</v>
      </c>
      <c r="R94" s="206">
        <v>8.9499999999999993</v>
      </c>
      <c r="S94" s="206">
        <v>11.13</v>
      </c>
      <c r="T94" s="206">
        <v>0</v>
      </c>
      <c r="U94" s="206">
        <v>49.74</v>
      </c>
      <c r="V94" s="206">
        <v>7.66</v>
      </c>
      <c r="W94" s="206">
        <v>19.579999999999998</v>
      </c>
      <c r="X94" s="206">
        <v>41.5</v>
      </c>
      <c r="Y94" s="206">
        <v>0</v>
      </c>
      <c r="Z94" s="206">
        <v>117.46</v>
      </c>
      <c r="AA94" s="206">
        <v>38.07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246.18</v>
      </c>
      <c r="L95" s="206">
        <v>0</v>
      </c>
      <c r="M95" s="206">
        <v>30.65</v>
      </c>
      <c r="N95" s="206">
        <v>49.85</v>
      </c>
      <c r="O95" s="206">
        <v>70.42</v>
      </c>
      <c r="P95" s="206">
        <v>24.68</v>
      </c>
      <c r="Q95" s="206">
        <v>0</v>
      </c>
      <c r="R95" s="206">
        <v>8.94</v>
      </c>
      <c r="S95" s="206">
        <v>11.13</v>
      </c>
      <c r="T95" s="206">
        <v>0</v>
      </c>
      <c r="U95" s="206">
        <v>49.74</v>
      </c>
      <c r="V95" s="206">
        <v>7.66</v>
      </c>
      <c r="W95" s="206">
        <v>19.579999999999998</v>
      </c>
      <c r="X95" s="206">
        <v>41.5</v>
      </c>
      <c r="Y95" s="206">
        <v>0</v>
      </c>
      <c r="Z95" s="206">
        <v>117.46</v>
      </c>
      <c r="AA95" s="206">
        <v>38.07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246.18</v>
      </c>
      <c r="L96" s="206">
        <v>0</v>
      </c>
      <c r="M96" s="206">
        <v>30.65</v>
      </c>
      <c r="N96" s="206">
        <v>49.85</v>
      </c>
      <c r="O96" s="206">
        <v>70.42</v>
      </c>
      <c r="P96" s="206">
        <v>24.68</v>
      </c>
      <c r="Q96" s="206">
        <v>0</v>
      </c>
      <c r="R96" s="206">
        <v>8.94</v>
      </c>
      <c r="S96" s="206">
        <v>11.52</v>
      </c>
      <c r="T96" s="206">
        <v>0</v>
      </c>
      <c r="U96" s="206">
        <v>49.74</v>
      </c>
      <c r="V96" s="206">
        <v>7.66</v>
      </c>
      <c r="W96" s="206">
        <v>19.579999999999998</v>
      </c>
      <c r="X96" s="206">
        <v>41.5</v>
      </c>
      <c r="Y96" s="206">
        <v>0</v>
      </c>
      <c r="Z96" s="206">
        <v>117.46</v>
      </c>
      <c r="AA96" s="206">
        <v>38.07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246.18</v>
      </c>
      <c r="L97" s="206">
        <v>0</v>
      </c>
      <c r="M97" s="206">
        <v>30.65</v>
      </c>
      <c r="N97" s="206">
        <v>49.85</v>
      </c>
      <c r="O97" s="206">
        <v>70.42</v>
      </c>
      <c r="P97" s="206">
        <v>24.68</v>
      </c>
      <c r="Q97" s="206">
        <v>0</v>
      </c>
      <c r="R97" s="206">
        <v>8.94</v>
      </c>
      <c r="S97" s="206">
        <v>11.52</v>
      </c>
      <c r="T97" s="206">
        <v>0</v>
      </c>
      <c r="U97" s="206">
        <v>49.74</v>
      </c>
      <c r="V97" s="206">
        <v>7.66</v>
      </c>
      <c r="W97" s="206">
        <v>19.579999999999998</v>
      </c>
      <c r="X97" s="206">
        <v>41.5</v>
      </c>
      <c r="Y97" s="206">
        <v>0</v>
      </c>
      <c r="Z97" s="206">
        <v>117.46</v>
      </c>
      <c r="AA97" s="206">
        <v>38.08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246.18</v>
      </c>
      <c r="L98" s="206">
        <v>0</v>
      </c>
      <c r="M98" s="206">
        <v>30.65</v>
      </c>
      <c r="N98" s="206">
        <v>49.85</v>
      </c>
      <c r="O98" s="206">
        <v>70.42</v>
      </c>
      <c r="P98" s="206">
        <v>24.68</v>
      </c>
      <c r="Q98" s="206">
        <v>0</v>
      </c>
      <c r="R98" s="206">
        <v>8.94</v>
      </c>
      <c r="S98" s="206">
        <v>11.52</v>
      </c>
      <c r="T98" s="206">
        <v>0</v>
      </c>
      <c r="U98" s="206">
        <v>49.74</v>
      </c>
      <c r="V98" s="206">
        <v>7.66</v>
      </c>
      <c r="W98" s="206">
        <v>19.579999999999998</v>
      </c>
      <c r="X98" s="206">
        <v>41.5</v>
      </c>
      <c r="Y98" s="206">
        <v>0</v>
      </c>
      <c r="Z98" s="206">
        <v>117.46</v>
      </c>
      <c r="AA98" s="206">
        <v>38.08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5.4624850000000054</v>
      </c>
      <c r="L99">
        <f t="shared" si="0"/>
        <v>0</v>
      </c>
      <c r="M99">
        <f t="shared" si="0"/>
        <v>0.73560000000000125</v>
      </c>
      <c r="N99">
        <f t="shared" si="0"/>
        <v>1.1963999999999999</v>
      </c>
      <c r="O99">
        <f t="shared" si="0"/>
        <v>1.6900800000000014</v>
      </c>
      <c r="P99">
        <f t="shared" si="0"/>
        <v>0.64497999999999911</v>
      </c>
      <c r="Q99">
        <f t="shared" si="0"/>
        <v>0</v>
      </c>
      <c r="R99">
        <f t="shared" si="0"/>
        <v>0.2080900000000003</v>
      </c>
      <c r="S99">
        <f t="shared" si="0"/>
        <v>0.26115749999999999</v>
      </c>
      <c r="T99">
        <f t="shared" si="0"/>
        <v>0</v>
      </c>
      <c r="U99">
        <f t="shared" si="0"/>
        <v>1.189634999999998</v>
      </c>
      <c r="V99">
        <f t="shared" si="0"/>
        <v>0.14717000000000008</v>
      </c>
      <c r="W99">
        <f t="shared" si="0"/>
        <v>0.40587249999999936</v>
      </c>
      <c r="X99">
        <f t="shared" si="0"/>
        <v>0.99604250000000005</v>
      </c>
      <c r="Y99">
        <f t="shared" si="0"/>
        <v>0</v>
      </c>
      <c r="Z99">
        <f t="shared" si="0"/>
        <v>2.7797924999999952</v>
      </c>
      <c r="AA99">
        <f t="shared" si="0"/>
        <v>0.9136850000000013</v>
      </c>
      <c r="AB99">
        <f t="shared" si="0"/>
        <v>0</v>
      </c>
      <c r="AC99">
        <f t="shared" si="0"/>
        <v>0.33473249999999966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2.1239600000000007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0.42684750000000005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39.81</v>
      </c>
      <c r="L3" s="206">
        <v>0</v>
      </c>
      <c r="M3" s="206">
        <v>0</v>
      </c>
      <c r="N3" s="206">
        <v>28.83</v>
      </c>
      <c r="O3" s="206">
        <v>48.42</v>
      </c>
      <c r="P3" s="206">
        <v>59.81</v>
      </c>
      <c r="Q3" s="206">
        <v>0</v>
      </c>
      <c r="R3" s="206">
        <v>2.77</v>
      </c>
      <c r="S3" s="206">
        <v>1.99</v>
      </c>
      <c r="T3" s="206">
        <v>0</v>
      </c>
      <c r="U3" s="206">
        <v>265.05</v>
      </c>
      <c r="V3" s="206">
        <v>1.38</v>
      </c>
      <c r="W3" s="206">
        <v>8.49</v>
      </c>
      <c r="X3" s="206">
        <v>24</v>
      </c>
      <c r="Y3" s="206">
        <v>0</v>
      </c>
      <c r="Z3" s="206">
        <v>32.67</v>
      </c>
      <c r="AA3" s="206">
        <v>9.61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38.44</v>
      </c>
      <c r="L4" s="206">
        <v>0</v>
      </c>
      <c r="M4" s="206">
        <v>0</v>
      </c>
      <c r="N4" s="206">
        <v>28.83</v>
      </c>
      <c r="O4" s="206">
        <v>48.42</v>
      </c>
      <c r="P4" s="206">
        <v>59.81</v>
      </c>
      <c r="Q4" s="206">
        <v>0</v>
      </c>
      <c r="R4" s="206">
        <v>2.77</v>
      </c>
      <c r="S4" s="206">
        <v>1.99</v>
      </c>
      <c r="T4" s="206">
        <v>0</v>
      </c>
      <c r="U4" s="206">
        <v>265.05</v>
      </c>
      <c r="V4" s="206">
        <v>0</v>
      </c>
      <c r="W4" s="206">
        <v>8.49</v>
      </c>
      <c r="X4" s="206">
        <v>24</v>
      </c>
      <c r="Y4" s="206">
        <v>0</v>
      </c>
      <c r="Z4" s="206">
        <v>32.67</v>
      </c>
      <c r="AA4" s="206">
        <v>9.61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38.44</v>
      </c>
      <c r="L5" s="206">
        <v>0</v>
      </c>
      <c r="M5" s="206">
        <v>0</v>
      </c>
      <c r="N5" s="206">
        <v>28.83</v>
      </c>
      <c r="O5" s="206">
        <v>48.42</v>
      </c>
      <c r="P5" s="206">
        <v>59.81</v>
      </c>
      <c r="Q5" s="206">
        <v>0</v>
      </c>
      <c r="R5" s="206">
        <v>2.77</v>
      </c>
      <c r="S5" s="206">
        <v>1.99</v>
      </c>
      <c r="T5" s="206">
        <v>0</v>
      </c>
      <c r="U5" s="206">
        <v>265.05</v>
      </c>
      <c r="V5" s="206">
        <v>0</v>
      </c>
      <c r="W5" s="206">
        <v>8.49</v>
      </c>
      <c r="X5" s="206">
        <v>24</v>
      </c>
      <c r="Y5" s="206">
        <v>0</v>
      </c>
      <c r="Z5" s="206">
        <v>32.67</v>
      </c>
      <c r="AA5" s="206">
        <v>9.61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38.44</v>
      </c>
      <c r="L6" s="206">
        <v>0</v>
      </c>
      <c r="M6" s="206">
        <v>0</v>
      </c>
      <c r="N6" s="206">
        <v>28.83</v>
      </c>
      <c r="O6" s="206">
        <v>48.42</v>
      </c>
      <c r="P6" s="206">
        <v>59.81</v>
      </c>
      <c r="Q6" s="206">
        <v>0</v>
      </c>
      <c r="R6" s="206">
        <v>2.77</v>
      </c>
      <c r="S6" s="206">
        <v>1.99</v>
      </c>
      <c r="T6" s="206">
        <v>0</v>
      </c>
      <c r="U6" s="206">
        <v>265.05</v>
      </c>
      <c r="V6" s="206">
        <v>0</v>
      </c>
      <c r="W6" s="206">
        <v>3.84</v>
      </c>
      <c r="X6" s="206">
        <v>9.61</v>
      </c>
      <c r="Y6" s="206">
        <v>0</v>
      </c>
      <c r="Z6" s="206">
        <v>32.67</v>
      </c>
      <c r="AA6" s="206">
        <v>9.61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38.44</v>
      </c>
      <c r="L7" s="206">
        <v>0</v>
      </c>
      <c r="M7" s="206">
        <v>0</v>
      </c>
      <c r="N7" s="206">
        <v>28.83</v>
      </c>
      <c r="O7" s="206">
        <v>48.42</v>
      </c>
      <c r="P7" s="206">
        <v>59.81</v>
      </c>
      <c r="Q7" s="206">
        <v>0</v>
      </c>
      <c r="R7" s="206">
        <v>2.77</v>
      </c>
      <c r="S7" s="206">
        <v>1.99</v>
      </c>
      <c r="T7" s="206">
        <v>0</v>
      </c>
      <c r="U7" s="206">
        <v>265.05</v>
      </c>
      <c r="V7" s="206">
        <v>0</v>
      </c>
      <c r="W7" s="206">
        <v>4.3499999999999996</v>
      </c>
      <c r="X7" s="206">
        <v>9.61</v>
      </c>
      <c r="Y7" s="206">
        <v>0</v>
      </c>
      <c r="Z7" s="206">
        <v>32.67</v>
      </c>
      <c r="AA7" s="206">
        <v>9.61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38.44</v>
      </c>
      <c r="L8" s="206">
        <v>0</v>
      </c>
      <c r="M8" s="206">
        <v>0</v>
      </c>
      <c r="N8" s="206">
        <v>28.83</v>
      </c>
      <c r="O8" s="206">
        <v>48.42</v>
      </c>
      <c r="P8" s="206">
        <v>59.81</v>
      </c>
      <c r="Q8" s="206">
        <v>0</v>
      </c>
      <c r="R8" s="206">
        <v>2.77</v>
      </c>
      <c r="S8" s="206">
        <v>1.99</v>
      </c>
      <c r="T8" s="206">
        <v>0</v>
      </c>
      <c r="U8" s="206">
        <v>265.05</v>
      </c>
      <c r="V8" s="206">
        <v>0</v>
      </c>
      <c r="W8" s="206">
        <v>3.85</v>
      </c>
      <c r="X8" s="206">
        <v>9.61</v>
      </c>
      <c r="Y8" s="206">
        <v>0</v>
      </c>
      <c r="Z8" s="206">
        <v>32.67</v>
      </c>
      <c r="AA8" s="206">
        <v>9.61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38.44</v>
      </c>
      <c r="L9" s="206">
        <v>0</v>
      </c>
      <c r="M9" s="206">
        <v>0</v>
      </c>
      <c r="N9" s="206">
        <v>28.83</v>
      </c>
      <c r="O9" s="206">
        <v>48.42</v>
      </c>
      <c r="P9" s="206">
        <v>59.81</v>
      </c>
      <c r="Q9" s="206">
        <v>0</v>
      </c>
      <c r="R9" s="206">
        <v>2.77</v>
      </c>
      <c r="S9" s="206">
        <v>1.99</v>
      </c>
      <c r="T9" s="206">
        <v>0</v>
      </c>
      <c r="U9" s="206">
        <v>265.05</v>
      </c>
      <c r="V9" s="206">
        <v>0</v>
      </c>
      <c r="W9" s="206">
        <v>3.85</v>
      </c>
      <c r="X9" s="206">
        <v>9.61</v>
      </c>
      <c r="Y9" s="206">
        <v>0</v>
      </c>
      <c r="Z9" s="206">
        <v>32.67</v>
      </c>
      <c r="AA9" s="206">
        <v>9.61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38.44</v>
      </c>
      <c r="L10" s="206">
        <v>0</v>
      </c>
      <c r="M10" s="206">
        <v>0</v>
      </c>
      <c r="N10" s="206">
        <v>28.83</v>
      </c>
      <c r="O10" s="206">
        <v>48.42</v>
      </c>
      <c r="P10" s="206">
        <v>59.81</v>
      </c>
      <c r="Q10" s="206">
        <v>0</v>
      </c>
      <c r="R10" s="206">
        <v>2.77</v>
      </c>
      <c r="S10" s="206">
        <v>1.99</v>
      </c>
      <c r="T10" s="206">
        <v>0</v>
      </c>
      <c r="U10" s="206">
        <v>265.05</v>
      </c>
      <c r="V10" s="206">
        <v>0</v>
      </c>
      <c r="W10" s="206">
        <v>3.85</v>
      </c>
      <c r="X10" s="206">
        <v>9.61</v>
      </c>
      <c r="Y10" s="206">
        <v>0</v>
      </c>
      <c r="Z10" s="206">
        <v>32.67</v>
      </c>
      <c r="AA10" s="206">
        <v>9.61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40</v>
      </c>
      <c r="L11" s="206">
        <v>0</v>
      </c>
      <c r="M11" s="206">
        <v>0</v>
      </c>
      <c r="N11" s="206">
        <v>28.83</v>
      </c>
      <c r="O11" s="206">
        <v>48.42</v>
      </c>
      <c r="P11" s="206">
        <v>59.81</v>
      </c>
      <c r="Q11" s="206">
        <v>0</v>
      </c>
      <c r="R11" s="206">
        <v>2.77</v>
      </c>
      <c r="S11" s="206">
        <v>1.99</v>
      </c>
      <c r="T11" s="206">
        <v>0</v>
      </c>
      <c r="U11" s="206">
        <v>265.05</v>
      </c>
      <c r="V11" s="206">
        <v>0</v>
      </c>
      <c r="W11" s="206">
        <v>3.85</v>
      </c>
      <c r="X11" s="206">
        <v>9.61</v>
      </c>
      <c r="Y11" s="206">
        <v>0</v>
      </c>
      <c r="Z11" s="206">
        <v>32.67</v>
      </c>
      <c r="AA11" s="206">
        <v>9.61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40</v>
      </c>
      <c r="L12" s="206">
        <v>0</v>
      </c>
      <c r="M12" s="206">
        <v>0</v>
      </c>
      <c r="N12" s="206">
        <v>28.83</v>
      </c>
      <c r="O12" s="206">
        <v>48.42</v>
      </c>
      <c r="P12" s="206">
        <v>59.81</v>
      </c>
      <c r="Q12" s="206">
        <v>0</v>
      </c>
      <c r="R12" s="206">
        <v>2.77</v>
      </c>
      <c r="S12" s="206">
        <v>1.99</v>
      </c>
      <c r="T12" s="206">
        <v>0</v>
      </c>
      <c r="U12" s="206">
        <v>265.05</v>
      </c>
      <c r="V12" s="206">
        <v>0</v>
      </c>
      <c r="W12" s="206">
        <v>3.85</v>
      </c>
      <c r="X12" s="206">
        <v>9.61</v>
      </c>
      <c r="Y12" s="206">
        <v>0</v>
      </c>
      <c r="Z12" s="206">
        <v>32.67</v>
      </c>
      <c r="AA12" s="206">
        <v>9.61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40</v>
      </c>
      <c r="L13" s="206">
        <v>0</v>
      </c>
      <c r="M13" s="206">
        <v>0</v>
      </c>
      <c r="N13" s="206">
        <v>28.83</v>
      </c>
      <c r="O13" s="206">
        <v>48.42</v>
      </c>
      <c r="P13" s="206">
        <v>59.81</v>
      </c>
      <c r="Q13" s="206">
        <v>0</v>
      </c>
      <c r="R13" s="206">
        <v>2.88</v>
      </c>
      <c r="S13" s="206">
        <v>3.33</v>
      </c>
      <c r="T13" s="206">
        <v>0</v>
      </c>
      <c r="U13" s="206">
        <v>265.05</v>
      </c>
      <c r="V13" s="206">
        <v>0</v>
      </c>
      <c r="W13" s="206">
        <v>4.29</v>
      </c>
      <c r="X13" s="206">
        <v>9.61</v>
      </c>
      <c r="Y13" s="206">
        <v>0</v>
      </c>
      <c r="Z13" s="206">
        <v>32.67</v>
      </c>
      <c r="AA13" s="206">
        <v>9.61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40</v>
      </c>
      <c r="L14" s="206">
        <v>0</v>
      </c>
      <c r="M14" s="206">
        <v>0</v>
      </c>
      <c r="N14" s="206">
        <v>28.83</v>
      </c>
      <c r="O14" s="206">
        <v>48.42</v>
      </c>
      <c r="P14" s="206">
        <v>59.81</v>
      </c>
      <c r="Q14" s="206">
        <v>0</v>
      </c>
      <c r="R14" s="206">
        <v>2.88</v>
      </c>
      <c r="S14" s="206">
        <v>3.33</v>
      </c>
      <c r="T14" s="206">
        <v>0</v>
      </c>
      <c r="U14" s="206">
        <v>265.05</v>
      </c>
      <c r="V14" s="206">
        <v>0</v>
      </c>
      <c r="W14" s="206">
        <v>4.29</v>
      </c>
      <c r="X14" s="206">
        <v>9.61</v>
      </c>
      <c r="Y14" s="206">
        <v>0</v>
      </c>
      <c r="Z14" s="206">
        <v>32.67</v>
      </c>
      <c r="AA14" s="206">
        <v>9.61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40</v>
      </c>
      <c r="L15" s="206">
        <v>0</v>
      </c>
      <c r="M15" s="206">
        <v>0</v>
      </c>
      <c r="N15" s="206">
        <v>28.83</v>
      </c>
      <c r="O15" s="206">
        <v>48.42</v>
      </c>
      <c r="P15" s="206">
        <v>59.81</v>
      </c>
      <c r="Q15" s="206">
        <v>0</v>
      </c>
      <c r="R15" s="206">
        <v>2.88</v>
      </c>
      <c r="S15" s="206">
        <v>3.33</v>
      </c>
      <c r="T15" s="206">
        <v>0</v>
      </c>
      <c r="U15" s="206">
        <v>265.05</v>
      </c>
      <c r="V15" s="206">
        <v>0</v>
      </c>
      <c r="W15" s="206">
        <v>3.85</v>
      </c>
      <c r="X15" s="206">
        <v>9.61</v>
      </c>
      <c r="Y15" s="206">
        <v>0</v>
      </c>
      <c r="Z15" s="206">
        <v>32.67</v>
      </c>
      <c r="AA15" s="206">
        <v>9.61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40</v>
      </c>
      <c r="L16" s="206">
        <v>0</v>
      </c>
      <c r="M16" s="206">
        <v>0</v>
      </c>
      <c r="N16" s="206">
        <v>28.83</v>
      </c>
      <c r="O16" s="206">
        <v>48.42</v>
      </c>
      <c r="P16" s="206">
        <v>59.81</v>
      </c>
      <c r="Q16" s="206">
        <v>0</v>
      </c>
      <c r="R16" s="206">
        <v>2.88</v>
      </c>
      <c r="S16" s="206">
        <v>3.33</v>
      </c>
      <c r="T16" s="206">
        <v>0</v>
      </c>
      <c r="U16" s="206">
        <v>265.05</v>
      </c>
      <c r="V16" s="206">
        <v>0</v>
      </c>
      <c r="W16" s="206">
        <v>3.85</v>
      </c>
      <c r="X16" s="206">
        <v>9.61</v>
      </c>
      <c r="Y16" s="206">
        <v>0</v>
      </c>
      <c r="Z16" s="206">
        <v>32.67</v>
      </c>
      <c r="AA16" s="206">
        <v>9.61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40</v>
      </c>
      <c r="L17" s="206">
        <v>0</v>
      </c>
      <c r="M17" s="206">
        <v>0</v>
      </c>
      <c r="N17" s="206">
        <v>28.83</v>
      </c>
      <c r="O17" s="206">
        <v>48.42</v>
      </c>
      <c r="P17" s="206">
        <v>59.81</v>
      </c>
      <c r="Q17" s="206">
        <v>0</v>
      </c>
      <c r="R17" s="206">
        <v>2.88</v>
      </c>
      <c r="S17" s="206">
        <v>3.33</v>
      </c>
      <c r="T17" s="206">
        <v>0</v>
      </c>
      <c r="U17" s="206">
        <v>265.05</v>
      </c>
      <c r="V17" s="206">
        <v>0</v>
      </c>
      <c r="W17" s="206">
        <v>3.85</v>
      </c>
      <c r="X17" s="206">
        <v>9.61</v>
      </c>
      <c r="Y17" s="206">
        <v>0</v>
      </c>
      <c r="Z17" s="206">
        <v>32.67</v>
      </c>
      <c r="AA17" s="206">
        <v>9.61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40</v>
      </c>
      <c r="L18" s="206">
        <v>0</v>
      </c>
      <c r="M18" s="206">
        <v>0</v>
      </c>
      <c r="N18" s="206">
        <v>28.83</v>
      </c>
      <c r="O18" s="206">
        <v>48.42</v>
      </c>
      <c r="P18" s="206">
        <v>59.81</v>
      </c>
      <c r="Q18" s="206">
        <v>0</v>
      </c>
      <c r="R18" s="206">
        <v>2.88</v>
      </c>
      <c r="S18" s="206">
        <v>3.33</v>
      </c>
      <c r="T18" s="206">
        <v>0</v>
      </c>
      <c r="U18" s="206">
        <v>265.05</v>
      </c>
      <c r="V18" s="206">
        <v>0</v>
      </c>
      <c r="W18" s="206">
        <v>3.85</v>
      </c>
      <c r="X18" s="206">
        <v>9.61</v>
      </c>
      <c r="Y18" s="206">
        <v>0</v>
      </c>
      <c r="Z18" s="206">
        <v>32.67</v>
      </c>
      <c r="AA18" s="206">
        <v>9.61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38.44</v>
      </c>
      <c r="L19" s="206">
        <v>0</v>
      </c>
      <c r="M19" s="206">
        <v>0</v>
      </c>
      <c r="N19" s="206">
        <v>28.83</v>
      </c>
      <c r="O19" s="206">
        <v>48.42</v>
      </c>
      <c r="P19" s="206">
        <v>59.81</v>
      </c>
      <c r="Q19" s="206">
        <v>0</v>
      </c>
      <c r="R19" s="206">
        <v>2.77</v>
      </c>
      <c r="S19" s="206">
        <v>1.99</v>
      </c>
      <c r="T19" s="206">
        <v>0</v>
      </c>
      <c r="U19" s="206">
        <v>265.05</v>
      </c>
      <c r="V19" s="206">
        <v>0</v>
      </c>
      <c r="W19" s="206">
        <v>3.85</v>
      </c>
      <c r="X19" s="206">
        <v>9.61</v>
      </c>
      <c r="Y19" s="206">
        <v>0</v>
      </c>
      <c r="Z19" s="206">
        <v>32.67</v>
      </c>
      <c r="AA19" s="206">
        <v>9.61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38.44</v>
      </c>
      <c r="L20" s="206">
        <v>0</v>
      </c>
      <c r="M20" s="206">
        <v>0</v>
      </c>
      <c r="N20" s="206">
        <v>28.83</v>
      </c>
      <c r="O20" s="206">
        <v>48.42</v>
      </c>
      <c r="P20" s="206">
        <v>59.81</v>
      </c>
      <c r="Q20" s="206">
        <v>0</v>
      </c>
      <c r="R20" s="206">
        <v>2.77</v>
      </c>
      <c r="S20" s="206">
        <v>1.99</v>
      </c>
      <c r="T20" s="206">
        <v>0</v>
      </c>
      <c r="U20" s="206">
        <v>265.05</v>
      </c>
      <c r="V20" s="206">
        <v>0</v>
      </c>
      <c r="W20" s="206">
        <v>3.85</v>
      </c>
      <c r="X20" s="206">
        <v>9.61</v>
      </c>
      <c r="Y20" s="206">
        <v>0</v>
      </c>
      <c r="Z20" s="206">
        <v>32.67</v>
      </c>
      <c r="AA20" s="206">
        <v>9.61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38.44</v>
      </c>
      <c r="L21" s="206">
        <v>0</v>
      </c>
      <c r="M21" s="206">
        <v>0</v>
      </c>
      <c r="N21" s="206">
        <v>28.83</v>
      </c>
      <c r="O21" s="206">
        <v>48.42</v>
      </c>
      <c r="P21" s="206">
        <v>59.81</v>
      </c>
      <c r="Q21" s="206">
        <v>0</v>
      </c>
      <c r="R21" s="206">
        <v>2.77</v>
      </c>
      <c r="S21" s="206">
        <v>1.99</v>
      </c>
      <c r="T21" s="206">
        <v>0</v>
      </c>
      <c r="U21" s="206">
        <v>265.05</v>
      </c>
      <c r="V21" s="206">
        <v>0</v>
      </c>
      <c r="W21" s="206">
        <v>3.85</v>
      </c>
      <c r="X21" s="206">
        <v>9.61</v>
      </c>
      <c r="Y21" s="206">
        <v>0</v>
      </c>
      <c r="Z21" s="206">
        <v>32.67</v>
      </c>
      <c r="AA21" s="206">
        <v>9.61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38.44</v>
      </c>
      <c r="L22" s="206">
        <v>0</v>
      </c>
      <c r="M22" s="206">
        <v>0</v>
      </c>
      <c r="N22" s="206">
        <v>28.83</v>
      </c>
      <c r="O22" s="206">
        <v>48.42</v>
      </c>
      <c r="P22" s="206">
        <v>59.81</v>
      </c>
      <c r="Q22" s="206">
        <v>0</v>
      </c>
      <c r="R22" s="206">
        <v>2.77</v>
      </c>
      <c r="S22" s="206">
        <v>1.99</v>
      </c>
      <c r="T22" s="206">
        <v>0</v>
      </c>
      <c r="U22" s="206">
        <v>265.05</v>
      </c>
      <c r="V22" s="206">
        <v>0</v>
      </c>
      <c r="W22" s="206">
        <v>3.85</v>
      </c>
      <c r="X22" s="206">
        <v>9.61</v>
      </c>
      <c r="Y22" s="206">
        <v>0</v>
      </c>
      <c r="Z22" s="206">
        <v>32.67</v>
      </c>
      <c r="AA22" s="206">
        <v>9.61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38.44</v>
      </c>
      <c r="L23" s="206">
        <v>0</v>
      </c>
      <c r="M23" s="206">
        <v>0</v>
      </c>
      <c r="N23" s="206">
        <v>28.83</v>
      </c>
      <c r="O23" s="206">
        <v>48.42</v>
      </c>
      <c r="P23" s="206">
        <v>59.81</v>
      </c>
      <c r="Q23" s="206">
        <v>0</v>
      </c>
      <c r="R23" s="206">
        <v>2.77</v>
      </c>
      <c r="S23" s="206">
        <v>1.99</v>
      </c>
      <c r="T23" s="206">
        <v>0</v>
      </c>
      <c r="U23" s="206">
        <v>265.05</v>
      </c>
      <c r="V23" s="206">
        <v>0</v>
      </c>
      <c r="W23" s="206">
        <v>8.49</v>
      </c>
      <c r="X23" s="206">
        <v>24</v>
      </c>
      <c r="Y23" s="206">
        <v>0</v>
      </c>
      <c r="Z23" s="206">
        <v>32.67</v>
      </c>
      <c r="AA23" s="206">
        <v>9.61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38.44</v>
      </c>
      <c r="L24" s="206">
        <v>0</v>
      </c>
      <c r="M24" s="206">
        <v>0</v>
      </c>
      <c r="N24" s="206">
        <v>28.83</v>
      </c>
      <c r="O24" s="206">
        <v>48.42</v>
      </c>
      <c r="P24" s="206">
        <v>59.81</v>
      </c>
      <c r="Q24" s="206">
        <v>0</v>
      </c>
      <c r="R24" s="206">
        <v>2.77</v>
      </c>
      <c r="S24" s="206">
        <v>1.99</v>
      </c>
      <c r="T24" s="206">
        <v>0</v>
      </c>
      <c r="U24" s="206">
        <v>265.05</v>
      </c>
      <c r="V24" s="206">
        <v>0</v>
      </c>
      <c r="W24" s="206">
        <v>8.49</v>
      </c>
      <c r="X24" s="206">
        <v>24</v>
      </c>
      <c r="Y24" s="206">
        <v>0</v>
      </c>
      <c r="Z24" s="206">
        <v>32.67</v>
      </c>
      <c r="AA24" s="206">
        <v>22.02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38.44</v>
      </c>
      <c r="L25" s="206">
        <v>0</v>
      </c>
      <c r="M25" s="206">
        <v>0</v>
      </c>
      <c r="N25" s="206">
        <v>28.83</v>
      </c>
      <c r="O25" s="206">
        <v>48.42</v>
      </c>
      <c r="P25" s="206">
        <v>59.81</v>
      </c>
      <c r="Q25" s="206">
        <v>0</v>
      </c>
      <c r="R25" s="206">
        <v>2.77</v>
      </c>
      <c r="S25" s="206">
        <v>1.91</v>
      </c>
      <c r="T25" s="206">
        <v>0</v>
      </c>
      <c r="U25" s="206">
        <v>265.05</v>
      </c>
      <c r="V25" s="206">
        <v>4.43</v>
      </c>
      <c r="W25" s="206">
        <v>8.49</v>
      </c>
      <c r="X25" s="206">
        <v>24</v>
      </c>
      <c r="Y25" s="206">
        <v>0</v>
      </c>
      <c r="Z25" s="206">
        <v>67.92</v>
      </c>
      <c r="AA25" s="206">
        <v>22.02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38.44</v>
      </c>
      <c r="L26" s="206">
        <v>0</v>
      </c>
      <c r="M26" s="206">
        <v>0</v>
      </c>
      <c r="N26" s="206">
        <v>28.83</v>
      </c>
      <c r="O26" s="206">
        <v>48.42</v>
      </c>
      <c r="P26" s="206">
        <v>59.81</v>
      </c>
      <c r="Q26" s="206">
        <v>0</v>
      </c>
      <c r="R26" s="206">
        <v>5.17</v>
      </c>
      <c r="S26" s="206">
        <v>6.44</v>
      </c>
      <c r="T26" s="206">
        <v>0</v>
      </c>
      <c r="U26" s="206">
        <v>265.05</v>
      </c>
      <c r="V26" s="206">
        <v>4.43</v>
      </c>
      <c r="W26" s="206">
        <v>8.49</v>
      </c>
      <c r="X26" s="206">
        <v>24</v>
      </c>
      <c r="Y26" s="206">
        <v>0</v>
      </c>
      <c r="Z26" s="206">
        <v>67.92</v>
      </c>
      <c r="AA26" s="206">
        <v>22.02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38.44</v>
      </c>
      <c r="L27" s="206">
        <v>0</v>
      </c>
      <c r="M27" s="206">
        <v>0</v>
      </c>
      <c r="N27" s="206">
        <v>28.83</v>
      </c>
      <c r="O27" s="206">
        <v>48.42</v>
      </c>
      <c r="P27" s="206">
        <v>59.81</v>
      </c>
      <c r="Q27" s="206">
        <v>0</v>
      </c>
      <c r="R27" s="206">
        <v>5.17</v>
      </c>
      <c r="S27" s="206">
        <v>6.44</v>
      </c>
      <c r="T27" s="206">
        <v>0</v>
      </c>
      <c r="U27" s="206">
        <v>265.05</v>
      </c>
      <c r="V27" s="206">
        <v>2.98</v>
      </c>
      <c r="W27" s="206">
        <v>8.49</v>
      </c>
      <c r="X27" s="206">
        <v>24</v>
      </c>
      <c r="Y27" s="206">
        <v>0</v>
      </c>
      <c r="Z27" s="206">
        <v>67.92</v>
      </c>
      <c r="AA27" s="206">
        <v>22.02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79.3</v>
      </c>
      <c r="L28" s="206">
        <v>0</v>
      </c>
      <c r="M28" s="206">
        <v>0</v>
      </c>
      <c r="N28" s="206">
        <v>28.83</v>
      </c>
      <c r="O28" s="206">
        <v>48.42</v>
      </c>
      <c r="P28" s="206">
        <v>59.81</v>
      </c>
      <c r="Q28" s="206">
        <v>0</v>
      </c>
      <c r="R28" s="206">
        <v>5.17</v>
      </c>
      <c r="S28" s="206">
        <v>6.44</v>
      </c>
      <c r="T28" s="206">
        <v>0</v>
      </c>
      <c r="U28" s="206">
        <v>265.05</v>
      </c>
      <c r="V28" s="206">
        <v>2.98</v>
      </c>
      <c r="W28" s="206">
        <v>8.49</v>
      </c>
      <c r="X28" s="206">
        <v>24</v>
      </c>
      <c r="Y28" s="206">
        <v>0</v>
      </c>
      <c r="Z28" s="206">
        <v>67.92</v>
      </c>
      <c r="AA28" s="206">
        <v>22.02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48.58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2.11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</v>
      </c>
      <c r="L29" s="206">
        <v>0</v>
      </c>
      <c r="M29" s="206">
        <v>0</v>
      </c>
      <c r="N29" s="206">
        <v>28.83</v>
      </c>
      <c r="O29" s="206">
        <v>48.42</v>
      </c>
      <c r="P29" s="206">
        <v>59.81</v>
      </c>
      <c r="Q29" s="206">
        <v>0</v>
      </c>
      <c r="R29" s="206">
        <v>5.17</v>
      </c>
      <c r="S29" s="206">
        <v>6.44</v>
      </c>
      <c r="T29" s="206">
        <v>0</v>
      </c>
      <c r="U29" s="206">
        <v>265.05</v>
      </c>
      <c r="V29" s="206">
        <v>2.98</v>
      </c>
      <c r="W29" s="206">
        <v>7.71</v>
      </c>
      <c r="X29" s="206">
        <v>24</v>
      </c>
      <c r="Y29" s="206">
        <v>0</v>
      </c>
      <c r="Z29" s="206">
        <v>67.92</v>
      </c>
      <c r="AA29" s="206">
        <v>22.02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48.58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7.02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</v>
      </c>
      <c r="L30" s="206">
        <v>0</v>
      </c>
      <c r="M30" s="206">
        <v>0</v>
      </c>
      <c r="N30" s="206">
        <v>28.83</v>
      </c>
      <c r="O30" s="206">
        <v>48.42</v>
      </c>
      <c r="P30" s="206">
        <v>59.81</v>
      </c>
      <c r="Q30" s="206">
        <v>0</v>
      </c>
      <c r="R30" s="206">
        <v>5.17</v>
      </c>
      <c r="S30" s="206">
        <v>6.44</v>
      </c>
      <c r="T30" s="206">
        <v>0</v>
      </c>
      <c r="U30" s="206">
        <v>265.05</v>
      </c>
      <c r="V30" s="206">
        <v>2.98</v>
      </c>
      <c r="W30" s="206">
        <v>7.71</v>
      </c>
      <c r="X30" s="206">
        <v>24</v>
      </c>
      <c r="Y30" s="206">
        <v>0</v>
      </c>
      <c r="Z30" s="206">
        <v>67.92</v>
      </c>
      <c r="AA30" s="206">
        <v>22.02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48.58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11.82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</v>
      </c>
      <c r="L31" s="206">
        <v>0</v>
      </c>
      <c r="M31" s="206">
        <v>0</v>
      </c>
      <c r="N31" s="206">
        <v>28.83</v>
      </c>
      <c r="O31" s="206">
        <v>48.42</v>
      </c>
      <c r="P31" s="206">
        <v>59.81</v>
      </c>
      <c r="Q31" s="206">
        <v>0</v>
      </c>
      <c r="R31" s="206">
        <v>5.17</v>
      </c>
      <c r="S31" s="206">
        <v>6.44</v>
      </c>
      <c r="T31" s="206">
        <v>0</v>
      </c>
      <c r="U31" s="206">
        <v>265.05</v>
      </c>
      <c r="V31" s="206">
        <v>2.98</v>
      </c>
      <c r="W31" s="206">
        <v>8.49</v>
      </c>
      <c r="X31" s="206">
        <v>24</v>
      </c>
      <c r="Y31" s="206">
        <v>0</v>
      </c>
      <c r="Z31" s="206">
        <v>67.92</v>
      </c>
      <c r="AA31" s="206">
        <v>22.02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20.48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</v>
      </c>
      <c r="L32" s="206">
        <v>0</v>
      </c>
      <c r="M32" s="206">
        <v>0</v>
      </c>
      <c r="N32" s="206">
        <v>28.83</v>
      </c>
      <c r="O32" s="206">
        <v>48.42</v>
      </c>
      <c r="P32" s="206">
        <v>59.81</v>
      </c>
      <c r="Q32" s="206">
        <v>0</v>
      </c>
      <c r="R32" s="206">
        <v>5.17</v>
      </c>
      <c r="S32" s="206">
        <v>6.44</v>
      </c>
      <c r="T32" s="206">
        <v>0</v>
      </c>
      <c r="U32" s="206">
        <v>265.05</v>
      </c>
      <c r="V32" s="206">
        <v>2.98</v>
      </c>
      <c r="W32" s="206">
        <v>8.49</v>
      </c>
      <c r="X32" s="206">
        <v>24</v>
      </c>
      <c r="Y32" s="206">
        <v>0</v>
      </c>
      <c r="Z32" s="206">
        <v>67.92</v>
      </c>
      <c r="AA32" s="206">
        <v>22.02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20.350000000000001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</v>
      </c>
      <c r="L33" s="206">
        <v>0</v>
      </c>
      <c r="M33" s="206">
        <v>0</v>
      </c>
      <c r="N33" s="206">
        <v>28.83</v>
      </c>
      <c r="O33" s="206">
        <v>48.42</v>
      </c>
      <c r="P33" s="206">
        <v>59.81</v>
      </c>
      <c r="Q33" s="206">
        <v>0</v>
      </c>
      <c r="R33" s="206">
        <v>5.17</v>
      </c>
      <c r="S33" s="206">
        <v>6.44</v>
      </c>
      <c r="T33" s="206">
        <v>0</v>
      </c>
      <c r="U33" s="206">
        <v>265.05</v>
      </c>
      <c r="V33" s="206">
        <v>2.98</v>
      </c>
      <c r="W33" s="206">
        <v>8.49</v>
      </c>
      <c r="X33" s="206">
        <v>24</v>
      </c>
      <c r="Y33" s="206">
        <v>0</v>
      </c>
      <c r="Z33" s="206">
        <v>67.92</v>
      </c>
      <c r="AA33" s="206">
        <v>22.02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20.350000000000001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</v>
      </c>
      <c r="L34" s="206">
        <v>0</v>
      </c>
      <c r="M34" s="206">
        <v>0</v>
      </c>
      <c r="N34" s="206">
        <v>28.83</v>
      </c>
      <c r="O34" s="206">
        <v>48.42</v>
      </c>
      <c r="P34" s="206">
        <v>59.81</v>
      </c>
      <c r="Q34" s="206">
        <v>0</v>
      </c>
      <c r="R34" s="206">
        <v>5.17</v>
      </c>
      <c r="S34" s="206">
        <v>6.44</v>
      </c>
      <c r="T34" s="206">
        <v>0</v>
      </c>
      <c r="U34" s="206">
        <v>265.05</v>
      </c>
      <c r="V34" s="206">
        <v>2.98</v>
      </c>
      <c r="W34" s="206">
        <v>8.49</v>
      </c>
      <c r="X34" s="206">
        <v>24</v>
      </c>
      <c r="Y34" s="206">
        <v>0</v>
      </c>
      <c r="Z34" s="206">
        <v>67.92</v>
      </c>
      <c r="AA34" s="206">
        <v>22.02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20.350000000000001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</v>
      </c>
      <c r="L35" s="206">
        <v>0</v>
      </c>
      <c r="M35" s="206">
        <v>0</v>
      </c>
      <c r="N35" s="206">
        <v>28.83</v>
      </c>
      <c r="O35" s="206">
        <v>48.42</v>
      </c>
      <c r="P35" s="206">
        <v>59.81</v>
      </c>
      <c r="Q35" s="206">
        <v>0</v>
      </c>
      <c r="R35" s="206">
        <v>5.17</v>
      </c>
      <c r="S35" s="206">
        <v>6.44</v>
      </c>
      <c r="T35" s="206">
        <v>0</v>
      </c>
      <c r="U35" s="206">
        <v>265.05</v>
      </c>
      <c r="V35" s="206">
        <v>2.96</v>
      </c>
      <c r="W35" s="206">
        <v>8.49</v>
      </c>
      <c r="X35" s="206">
        <v>24</v>
      </c>
      <c r="Y35" s="206">
        <v>0</v>
      </c>
      <c r="Z35" s="206">
        <v>67.92</v>
      </c>
      <c r="AA35" s="206">
        <v>22.02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20.350000000000001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</v>
      </c>
      <c r="L36" s="206">
        <v>0</v>
      </c>
      <c r="M36" s="206">
        <v>0</v>
      </c>
      <c r="N36" s="206">
        <v>28.83</v>
      </c>
      <c r="O36" s="206">
        <v>48.42</v>
      </c>
      <c r="P36" s="206">
        <v>59.81</v>
      </c>
      <c r="Q36" s="206">
        <v>0</v>
      </c>
      <c r="R36" s="206">
        <v>5.17</v>
      </c>
      <c r="S36" s="206">
        <v>6.44</v>
      </c>
      <c r="T36" s="206">
        <v>0</v>
      </c>
      <c r="U36" s="206">
        <v>265.05</v>
      </c>
      <c r="V36" s="206">
        <v>3.03</v>
      </c>
      <c r="W36" s="206">
        <v>7.85</v>
      </c>
      <c r="X36" s="206">
        <v>24</v>
      </c>
      <c r="Y36" s="206">
        <v>0</v>
      </c>
      <c r="Z36" s="206">
        <v>67.92</v>
      </c>
      <c r="AA36" s="206">
        <v>22.02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20.350000000000001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79.3</v>
      </c>
      <c r="L37" s="206">
        <v>0</v>
      </c>
      <c r="M37" s="206">
        <v>0</v>
      </c>
      <c r="N37" s="206">
        <v>28.83</v>
      </c>
      <c r="O37" s="206">
        <v>48.42</v>
      </c>
      <c r="P37" s="206">
        <v>59.81</v>
      </c>
      <c r="Q37" s="206">
        <v>0</v>
      </c>
      <c r="R37" s="206">
        <v>5.17</v>
      </c>
      <c r="S37" s="206">
        <v>6.44</v>
      </c>
      <c r="T37" s="206">
        <v>0</v>
      </c>
      <c r="U37" s="206">
        <v>265.05</v>
      </c>
      <c r="V37" s="206">
        <v>2.96</v>
      </c>
      <c r="W37" s="206">
        <v>7.85</v>
      </c>
      <c r="X37" s="206">
        <v>24</v>
      </c>
      <c r="Y37" s="206">
        <v>0</v>
      </c>
      <c r="Z37" s="206">
        <v>67.92</v>
      </c>
      <c r="AA37" s="206">
        <v>22.02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20.350000000000001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79.3</v>
      </c>
      <c r="L38" s="206">
        <v>0</v>
      </c>
      <c r="M38" s="206">
        <v>0</v>
      </c>
      <c r="N38" s="206">
        <v>28.83</v>
      </c>
      <c r="O38" s="206">
        <v>48.42</v>
      </c>
      <c r="P38" s="206">
        <v>59.81</v>
      </c>
      <c r="Q38" s="206">
        <v>0</v>
      </c>
      <c r="R38" s="206">
        <v>5.17</v>
      </c>
      <c r="S38" s="206">
        <v>6.44</v>
      </c>
      <c r="T38" s="206">
        <v>0</v>
      </c>
      <c r="U38" s="206">
        <v>265.05</v>
      </c>
      <c r="V38" s="206">
        <v>2.96</v>
      </c>
      <c r="W38" s="206">
        <v>8.49</v>
      </c>
      <c r="X38" s="206">
        <v>24</v>
      </c>
      <c r="Y38" s="206">
        <v>0</v>
      </c>
      <c r="Z38" s="206">
        <v>67.92</v>
      </c>
      <c r="AA38" s="206">
        <v>22.02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20.350000000000001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79.3</v>
      </c>
      <c r="L39" s="206">
        <v>0</v>
      </c>
      <c r="M39" s="206">
        <v>0</v>
      </c>
      <c r="N39" s="206">
        <v>28.83</v>
      </c>
      <c r="O39" s="206">
        <v>48.42</v>
      </c>
      <c r="P39" s="206">
        <v>59.81</v>
      </c>
      <c r="Q39" s="206">
        <v>0</v>
      </c>
      <c r="R39" s="206">
        <v>5.17</v>
      </c>
      <c r="S39" s="206">
        <v>6.44</v>
      </c>
      <c r="T39" s="206">
        <v>0</v>
      </c>
      <c r="U39" s="206">
        <v>265.05</v>
      </c>
      <c r="V39" s="206">
        <v>2.96</v>
      </c>
      <c r="W39" s="206">
        <v>8.49</v>
      </c>
      <c r="X39" s="206">
        <v>24</v>
      </c>
      <c r="Y39" s="206">
        <v>0</v>
      </c>
      <c r="Z39" s="206">
        <v>67.92</v>
      </c>
      <c r="AA39" s="206">
        <v>22.02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20.350000000000001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79.3</v>
      </c>
      <c r="L40" s="206">
        <v>0</v>
      </c>
      <c r="M40" s="206">
        <v>0</v>
      </c>
      <c r="N40" s="206">
        <v>28.83</v>
      </c>
      <c r="O40" s="206">
        <v>48.42</v>
      </c>
      <c r="P40" s="206">
        <v>59.81</v>
      </c>
      <c r="Q40" s="206">
        <v>0</v>
      </c>
      <c r="R40" s="206">
        <v>5.17</v>
      </c>
      <c r="S40" s="206">
        <v>6.44</v>
      </c>
      <c r="T40" s="206">
        <v>0</v>
      </c>
      <c r="U40" s="206">
        <v>265.05</v>
      </c>
      <c r="V40" s="206">
        <v>2.96</v>
      </c>
      <c r="W40" s="206">
        <v>8.49</v>
      </c>
      <c r="X40" s="206">
        <v>24</v>
      </c>
      <c r="Y40" s="206">
        <v>0</v>
      </c>
      <c r="Z40" s="206">
        <v>67.92</v>
      </c>
      <c r="AA40" s="206">
        <v>22.02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20.350000000000001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79.3</v>
      </c>
      <c r="L41" s="206">
        <v>0</v>
      </c>
      <c r="M41" s="206">
        <v>0</v>
      </c>
      <c r="N41" s="206">
        <v>28.83</v>
      </c>
      <c r="O41" s="206">
        <v>48.42</v>
      </c>
      <c r="P41" s="206">
        <v>59.81</v>
      </c>
      <c r="Q41" s="206">
        <v>0</v>
      </c>
      <c r="R41" s="206">
        <v>5.17</v>
      </c>
      <c r="S41" s="206">
        <v>6.44</v>
      </c>
      <c r="T41" s="206">
        <v>0</v>
      </c>
      <c r="U41" s="206">
        <v>265.05</v>
      </c>
      <c r="V41" s="206">
        <v>2.96</v>
      </c>
      <c r="W41" s="206">
        <v>8.49</v>
      </c>
      <c r="X41" s="206">
        <v>24</v>
      </c>
      <c r="Y41" s="206">
        <v>0</v>
      </c>
      <c r="Z41" s="206">
        <v>67.92</v>
      </c>
      <c r="AA41" s="206">
        <v>22.02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20.350000000000001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79.3</v>
      </c>
      <c r="L42" s="206">
        <v>0</v>
      </c>
      <c r="M42" s="206">
        <v>0</v>
      </c>
      <c r="N42" s="206">
        <v>28.83</v>
      </c>
      <c r="O42" s="206">
        <v>48.42</v>
      </c>
      <c r="P42" s="206">
        <v>59.81</v>
      </c>
      <c r="Q42" s="206">
        <v>0</v>
      </c>
      <c r="R42" s="206">
        <v>5.17</v>
      </c>
      <c r="S42" s="206">
        <v>6.44</v>
      </c>
      <c r="T42" s="206">
        <v>0</v>
      </c>
      <c r="U42" s="206">
        <v>265.05</v>
      </c>
      <c r="V42" s="206">
        <v>2.96</v>
      </c>
      <c r="W42" s="206">
        <v>8.49</v>
      </c>
      <c r="X42" s="206">
        <v>24</v>
      </c>
      <c r="Y42" s="206">
        <v>0</v>
      </c>
      <c r="Z42" s="206">
        <v>67.92</v>
      </c>
      <c r="AA42" s="206">
        <v>22.02</v>
      </c>
      <c r="AB42" s="206">
        <v>0</v>
      </c>
      <c r="AC42" s="206">
        <v>21.58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20.350000000000001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79.3</v>
      </c>
      <c r="L43" s="206">
        <v>0</v>
      </c>
      <c r="M43" s="206">
        <v>0</v>
      </c>
      <c r="N43" s="206">
        <v>28.83</v>
      </c>
      <c r="O43" s="206">
        <v>48.42</v>
      </c>
      <c r="P43" s="206">
        <v>59.81</v>
      </c>
      <c r="Q43" s="206">
        <v>0</v>
      </c>
      <c r="R43" s="206">
        <v>5.17</v>
      </c>
      <c r="S43" s="206">
        <v>6.44</v>
      </c>
      <c r="T43" s="206">
        <v>0</v>
      </c>
      <c r="U43" s="206">
        <v>265.05</v>
      </c>
      <c r="V43" s="206">
        <v>2.14</v>
      </c>
      <c r="W43" s="206">
        <v>8.49</v>
      </c>
      <c r="X43" s="206">
        <v>24</v>
      </c>
      <c r="Y43" s="206">
        <v>0</v>
      </c>
      <c r="Z43" s="206">
        <v>67.92</v>
      </c>
      <c r="AA43" s="206">
        <v>22.02</v>
      </c>
      <c r="AB43" s="206">
        <v>0</v>
      </c>
      <c r="AC43" s="206">
        <v>21.58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20.350000000000001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79.3</v>
      </c>
      <c r="L44" s="206">
        <v>0</v>
      </c>
      <c r="M44" s="206">
        <v>0</v>
      </c>
      <c r="N44" s="206">
        <v>28.83</v>
      </c>
      <c r="O44" s="206">
        <v>48.42</v>
      </c>
      <c r="P44" s="206">
        <v>59.81</v>
      </c>
      <c r="Q44" s="206">
        <v>0</v>
      </c>
      <c r="R44" s="206">
        <v>5.17</v>
      </c>
      <c r="S44" s="206">
        <v>6.44</v>
      </c>
      <c r="T44" s="206">
        <v>0</v>
      </c>
      <c r="U44" s="206">
        <v>265.05</v>
      </c>
      <c r="V44" s="206">
        <v>2.14</v>
      </c>
      <c r="W44" s="206">
        <v>8.49</v>
      </c>
      <c r="X44" s="206">
        <v>24</v>
      </c>
      <c r="Y44" s="206">
        <v>0</v>
      </c>
      <c r="Z44" s="206">
        <v>67.92</v>
      </c>
      <c r="AA44" s="206">
        <v>22.02</v>
      </c>
      <c r="AB44" s="206">
        <v>0</v>
      </c>
      <c r="AC44" s="206">
        <v>21.58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48.58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20.350000000000001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79.3</v>
      </c>
      <c r="L45" s="206">
        <v>0</v>
      </c>
      <c r="M45" s="206">
        <v>0</v>
      </c>
      <c r="N45" s="206">
        <v>28.83</v>
      </c>
      <c r="O45" s="206">
        <v>48.42</v>
      </c>
      <c r="P45" s="206">
        <v>59.81</v>
      </c>
      <c r="Q45" s="206">
        <v>0</v>
      </c>
      <c r="R45" s="206">
        <v>5.17</v>
      </c>
      <c r="S45" s="206">
        <v>6.44</v>
      </c>
      <c r="T45" s="206">
        <v>0</v>
      </c>
      <c r="U45" s="206">
        <v>265.05</v>
      </c>
      <c r="V45" s="206">
        <v>2.15</v>
      </c>
      <c r="W45" s="206">
        <v>8.49</v>
      </c>
      <c r="X45" s="206">
        <v>24</v>
      </c>
      <c r="Y45" s="206">
        <v>0</v>
      </c>
      <c r="Z45" s="206">
        <v>67.92</v>
      </c>
      <c r="AA45" s="206">
        <v>22.02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48.58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20.350000000000001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79.3</v>
      </c>
      <c r="L46" s="206">
        <v>0</v>
      </c>
      <c r="M46" s="206">
        <v>0</v>
      </c>
      <c r="N46" s="206">
        <v>28.83</v>
      </c>
      <c r="O46" s="206">
        <v>48.42</v>
      </c>
      <c r="P46" s="206">
        <v>59.81</v>
      </c>
      <c r="Q46" s="206">
        <v>0</v>
      </c>
      <c r="R46" s="206">
        <v>5.17</v>
      </c>
      <c r="S46" s="206">
        <v>6.44</v>
      </c>
      <c r="T46" s="206">
        <v>0</v>
      </c>
      <c r="U46" s="206">
        <v>265.05</v>
      </c>
      <c r="V46" s="206">
        <v>2.15</v>
      </c>
      <c r="W46" s="206">
        <v>8.49</v>
      </c>
      <c r="X46" s="206">
        <v>24</v>
      </c>
      <c r="Y46" s="206">
        <v>0</v>
      </c>
      <c r="Z46" s="206">
        <v>67.92</v>
      </c>
      <c r="AA46" s="206">
        <v>22.02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48.58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20.350000000000001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79.3</v>
      </c>
      <c r="L47" s="206">
        <v>0</v>
      </c>
      <c r="M47" s="206">
        <v>0</v>
      </c>
      <c r="N47" s="206">
        <v>28.83</v>
      </c>
      <c r="O47" s="206">
        <v>48.42</v>
      </c>
      <c r="P47" s="206">
        <v>59.81</v>
      </c>
      <c r="Q47" s="206">
        <v>0</v>
      </c>
      <c r="R47" s="206">
        <v>5.17</v>
      </c>
      <c r="S47" s="206">
        <v>6.44</v>
      </c>
      <c r="T47" s="206">
        <v>0</v>
      </c>
      <c r="U47" s="206">
        <v>259.75</v>
      </c>
      <c r="V47" s="206">
        <v>2.2400000000000002</v>
      </c>
      <c r="W47" s="206">
        <v>8.49</v>
      </c>
      <c r="X47" s="206">
        <v>24</v>
      </c>
      <c r="Y47" s="206">
        <v>0</v>
      </c>
      <c r="Z47" s="206">
        <v>67.92</v>
      </c>
      <c r="AA47" s="206">
        <v>22.02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48.58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20.350000000000001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79.3</v>
      </c>
      <c r="L48" s="206">
        <v>0</v>
      </c>
      <c r="M48" s="206">
        <v>0</v>
      </c>
      <c r="N48" s="206">
        <v>28.83</v>
      </c>
      <c r="O48" s="206">
        <v>48.42</v>
      </c>
      <c r="P48" s="206">
        <v>59.81</v>
      </c>
      <c r="Q48" s="206">
        <v>0</v>
      </c>
      <c r="R48" s="206">
        <v>5.17</v>
      </c>
      <c r="S48" s="206">
        <v>6.44</v>
      </c>
      <c r="T48" s="206">
        <v>0</v>
      </c>
      <c r="U48" s="206">
        <v>259.75</v>
      </c>
      <c r="V48" s="206">
        <v>2.2400000000000002</v>
      </c>
      <c r="W48" s="206">
        <v>8.49</v>
      </c>
      <c r="X48" s="206">
        <v>24</v>
      </c>
      <c r="Y48" s="206">
        <v>0</v>
      </c>
      <c r="Z48" s="206">
        <v>67.92</v>
      </c>
      <c r="AA48" s="206">
        <v>22.02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48.58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20.350000000000001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79.3</v>
      </c>
      <c r="L49" s="206">
        <v>0</v>
      </c>
      <c r="M49" s="206">
        <v>0</v>
      </c>
      <c r="N49" s="206">
        <v>28.83</v>
      </c>
      <c r="O49" s="206">
        <v>48.42</v>
      </c>
      <c r="P49" s="206">
        <v>59.81</v>
      </c>
      <c r="Q49" s="206">
        <v>0</v>
      </c>
      <c r="R49" s="206">
        <v>5.17</v>
      </c>
      <c r="S49" s="206">
        <v>6.44</v>
      </c>
      <c r="T49" s="206">
        <v>0</v>
      </c>
      <c r="U49" s="206">
        <v>259.75</v>
      </c>
      <c r="V49" s="206">
        <v>2.2400000000000002</v>
      </c>
      <c r="W49" s="206">
        <v>9.48</v>
      </c>
      <c r="X49" s="206">
        <v>24</v>
      </c>
      <c r="Y49" s="206">
        <v>0</v>
      </c>
      <c r="Z49" s="206">
        <v>67.92</v>
      </c>
      <c r="AA49" s="206">
        <v>22.02</v>
      </c>
      <c r="AB49" s="206">
        <v>0</v>
      </c>
      <c r="AC49" s="206">
        <v>8.14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48.58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20.350000000000001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79.3</v>
      </c>
      <c r="L50" s="206">
        <v>0</v>
      </c>
      <c r="M50" s="206">
        <v>0</v>
      </c>
      <c r="N50" s="206">
        <v>28.83</v>
      </c>
      <c r="O50" s="206">
        <v>48.42</v>
      </c>
      <c r="P50" s="206">
        <v>59.81</v>
      </c>
      <c r="Q50" s="206">
        <v>0</v>
      </c>
      <c r="R50" s="206">
        <v>5.17</v>
      </c>
      <c r="S50" s="206">
        <v>6.44</v>
      </c>
      <c r="T50" s="206">
        <v>0</v>
      </c>
      <c r="U50" s="206">
        <v>259.75</v>
      </c>
      <c r="V50" s="206">
        <v>2.2400000000000002</v>
      </c>
      <c r="W50" s="206">
        <v>9.48</v>
      </c>
      <c r="X50" s="206">
        <v>24</v>
      </c>
      <c r="Y50" s="206">
        <v>0</v>
      </c>
      <c r="Z50" s="206">
        <v>67.92</v>
      </c>
      <c r="AA50" s="206">
        <v>22.02</v>
      </c>
      <c r="AB50" s="206">
        <v>0</v>
      </c>
      <c r="AC50" s="206">
        <v>8.14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48.58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20.350000000000001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38.44</v>
      </c>
      <c r="L51" s="206">
        <v>0</v>
      </c>
      <c r="M51" s="206">
        <v>0</v>
      </c>
      <c r="N51" s="206">
        <v>28.83</v>
      </c>
      <c r="O51" s="206">
        <v>48.42</v>
      </c>
      <c r="P51" s="206">
        <v>59.81</v>
      </c>
      <c r="Q51" s="206">
        <v>0</v>
      </c>
      <c r="R51" s="206">
        <v>5.17</v>
      </c>
      <c r="S51" s="206">
        <v>6.44</v>
      </c>
      <c r="T51" s="206">
        <v>0</v>
      </c>
      <c r="U51" s="206">
        <v>259.75</v>
      </c>
      <c r="V51" s="206">
        <v>3.11</v>
      </c>
      <c r="W51" s="206">
        <v>9.6300000000000008</v>
      </c>
      <c r="X51" s="206">
        <v>24</v>
      </c>
      <c r="Y51" s="206">
        <v>0</v>
      </c>
      <c r="Z51" s="206">
        <v>67.92</v>
      </c>
      <c r="AA51" s="206">
        <v>22.02</v>
      </c>
      <c r="AB51" s="206">
        <v>0</v>
      </c>
      <c r="AC51" s="206">
        <v>8.14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48.58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20.350000000000001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38.44</v>
      </c>
      <c r="L52" s="206">
        <v>0</v>
      </c>
      <c r="M52" s="206">
        <v>0</v>
      </c>
      <c r="N52" s="206">
        <v>28.83</v>
      </c>
      <c r="O52" s="206">
        <v>48.42</v>
      </c>
      <c r="P52" s="206">
        <v>59.81</v>
      </c>
      <c r="Q52" s="206">
        <v>0</v>
      </c>
      <c r="R52" s="206">
        <v>5.17</v>
      </c>
      <c r="S52" s="206">
        <v>6.44</v>
      </c>
      <c r="T52" s="206">
        <v>0</v>
      </c>
      <c r="U52" s="206">
        <v>259.75</v>
      </c>
      <c r="V52" s="206">
        <v>3.11</v>
      </c>
      <c r="W52" s="206">
        <v>9.6300000000000008</v>
      </c>
      <c r="X52" s="206">
        <v>24</v>
      </c>
      <c r="Y52" s="206">
        <v>0</v>
      </c>
      <c r="Z52" s="206">
        <v>67.92</v>
      </c>
      <c r="AA52" s="206">
        <v>22.02</v>
      </c>
      <c r="AB52" s="206">
        <v>0</v>
      </c>
      <c r="AC52" s="206">
        <v>8.14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48.58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20.350000000000001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38.44</v>
      </c>
      <c r="L53" s="206">
        <v>0</v>
      </c>
      <c r="M53" s="206">
        <v>0</v>
      </c>
      <c r="N53" s="206">
        <v>28.83</v>
      </c>
      <c r="O53" s="206">
        <v>48.42</v>
      </c>
      <c r="P53" s="206">
        <v>58.4</v>
      </c>
      <c r="Q53" s="206">
        <v>0</v>
      </c>
      <c r="R53" s="206">
        <v>5.17</v>
      </c>
      <c r="S53" s="206">
        <v>6.44</v>
      </c>
      <c r="T53" s="206">
        <v>0</v>
      </c>
      <c r="U53" s="206">
        <v>259.75</v>
      </c>
      <c r="V53" s="206">
        <v>3.08</v>
      </c>
      <c r="W53" s="206">
        <v>9.6300000000000008</v>
      </c>
      <c r="X53" s="206">
        <v>24</v>
      </c>
      <c r="Y53" s="206">
        <v>0</v>
      </c>
      <c r="Z53" s="206">
        <v>67.92</v>
      </c>
      <c r="AA53" s="206">
        <v>22.02</v>
      </c>
      <c r="AB53" s="206">
        <v>0</v>
      </c>
      <c r="AC53" s="206">
        <v>22.17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48.58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20.350000000000001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38.44</v>
      </c>
      <c r="L54" s="206">
        <v>0</v>
      </c>
      <c r="M54" s="206">
        <v>0</v>
      </c>
      <c r="N54" s="206">
        <v>28.83</v>
      </c>
      <c r="O54" s="206">
        <v>48.42</v>
      </c>
      <c r="P54" s="206">
        <v>58.4</v>
      </c>
      <c r="Q54" s="206">
        <v>0</v>
      </c>
      <c r="R54" s="206">
        <v>3</v>
      </c>
      <c r="S54" s="206">
        <v>2</v>
      </c>
      <c r="T54" s="206">
        <v>0</v>
      </c>
      <c r="U54" s="206">
        <v>259.75</v>
      </c>
      <c r="V54" s="206">
        <v>0</v>
      </c>
      <c r="W54" s="206">
        <v>9.7799999999999994</v>
      </c>
      <c r="X54" s="206">
        <v>24</v>
      </c>
      <c r="Y54" s="206">
        <v>0</v>
      </c>
      <c r="Z54" s="206">
        <v>67.92</v>
      </c>
      <c r="AA54" s="206">
        <v>22.02</v>
      </c>
      <c r="AB54" s="206">
        <v>0</v>
      </c>
      <c r="AC54" s="206">
        <v>22.17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20.350000000000001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38.44</v>
      </c>
      <c r="L55" s="206">
        <v>0</v>
      </c>
      <c r="M55" s="206">
        <v>0</v>
      </c>
      <c r="N55" s="206">
        <v>28.83</v>
      </c>
      <c r="O55" s="206">
        <v>48.42</v>
      </c>
      <c r="P55" s="206">
        <v>54.7</v>
      </c>
      <c r="Q55" s="206">
        <v>0</v>
      </c>
      <c r="R55" s="206">
        <v>3</v>
      </c>
      <c r="S55" s="206">
        <v>2</v>
      </c>
      <c r="T55" s="206">
        <v>0</v>
      </c>
      <c r="U55" s="206">
        <v>259.75</v>
      </c>
      <c r="V55" s="206">
        <v>0</v>
      </c>
      <c r="W55" s="206">
        <v>10.08</v>
      </c>
      <c r="X55" s="206">
        <v>24</v>
      </c>
      <c r="Y55" s="206">
        <v>0</v>
      </c>
      <c r="Z55" s="206">
        <v>67.92</v>
      </c>
      <c r="AA55" s="206">
        <v>22.02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20.350000000000001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38.44</v>
      </c>
      <c r="L56" s="206">
        <v>0</v>
      </c>
      <c r="M56" s="206">
        <v>0</v>
      </c>
      <c r="N56" s="206">
        <v>28.83</v>
      </c>
      <c r="O56" s="206">
        <v>48.42</v>
      </c>
      <c r="P56" s="206">
        <v>54.7</v>
      </c>
      <c r="Q56" s="206">
        <v>0</v>
      </c>
      <c r="R56" s="206">
        <v>3</v>
      </c>
      <c r="S56" s="206">
        <v>2</v>
      </c>
      <c r="T56" s="206">
        <v>0</v>
      </c>
      <c r="U56" s="206">
        <v>259.75</v>
      </c>
      <c r="V56" s="206">
        <v>0</v>
      </c>
      <c r="W56" s="206">
        <v>10.37</v>
      </c>
      <c r="X56" s="206">
        <v>24</v>
      </c>
      <c r="Y56" s="206">
        <v>0</v>
      </c>
      <c r="Z56" s="206">
        <v>67.92</v>
      </c>
      <c r="AA56" s="206">
        <v>22.02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20.350000000000001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38.44</v>
      </c>
      <c r="L57" s="206">
        <v>0</v>
      </c>
      <c r="M57" s="206">
        <v>0</v>
      </c>
      <c r="N57" s="206">
        <v>28.83</v>
      </c>
      <c r="O57" s="206">
        <v>48.42</v>
      </c>
      <c r="P57" s="206">
        <v>54.7</v>
      </c>
      <c r="Q57" s="206">
        <v>0</v>
      </c>
      <c r="R57" s="206">
        <v>3</v>
      </c>
      <c r="S57" s="206">
        <v>2</v>
      </c>
      <c r="T57" s="206">
        <v>0</v>
      </c>
      <c r="U57" s="206">
        <v>259.75</v>
      </c>
      <c r="V57" s="206">
        <v>0</v>
      </c>
      <c r="W57" s="206">
        <v>10.67</v>
      </c>
      <c r="X57" s="206">
        <v>24</v>
      </c>
      <c r="Y57" s="206">
        <v>0</v>
      </c>
      <c r="Z57" s="206">
        <v>67.92</v>
      </c>
      <c r="AA57" s="206">
        <v>22.02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20.350000000000001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38.44</v>
      </c>
      <c r="L58" s="206">
        <v>0</v>
      </c>
      <c r="M58" s="206">
        <v>0</v>
      </c>
      <c r="N58" s="206">
        <v>28.83</v>
      </c>
      <c r="O58" s="206">
        <v>48.42</v>
      </c>
      <c r="P58" s="206">
        <v>54.7</v>
      </c>
      <c r="Q58" s="206">
        <v>0</v>
      </c>
      <c r="R58" s="206">
        <v>5.17</v>
      </c>
      <c r="S58" s="206">
        <v>6.44</v>
      </c>
      <c r="T58" s="206">
        <v>0</v>
      </c>
      <c r="U58" s="206">
        <v>259.75</v>
      </c>
      <c r="V58" s="206">
        <v>3.08</v>
      </c>
      <c r="W58" s="206">
        <v>10.97</v>
      </c>
      <c r="X58" s="206">
        <v>24</v>
      </c>
      <c r="Y58" s="206">
        <v>0</v>
      </c>
      <c r="Z58" s="206">
        <v>67.92</v>
      </c>
      <c r="AA58" s="206">
        <v>22.02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20.350000000000001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38.44</v>
      </c>
      <c r="L59" s="206">
        <v>0</v>
      </c>
      <c r="M59" s="206">
        <v>0</v>
      </c>
      <c r="N59" s="206">
        <v>28.83</v>
      </c>
      <c r="O59" s="206">
        <v>48.42</v>
      </c>
      <c r="P59" s="206">
        <v>54.7</v>
      </c>
      <c r="Q59" s="206">
        <v>0</v>
      </c>
      <c r="R59" s="206">
        <v>5.17</v>
      </c>
      <c r="S59" s="206">
        <v>6.44</v>
      </c>
      <c r="T59" s="206">
        <v>0</v>
      </c>
      <c r="U59" s="206">
        <v>259.75</v>
      </c>
      <c r="V59" s="206">
        <v>3.08</v>
      </c>
      <c r="W59" s="206">
        <v>11.33</v>
      </c>
      <c r="X59" s="206">
        <v>24</v>
      </c>
      <c r="Y59" s="206">
        <v>0</v>
      </c>
      <c r="Z59" s="206">
        <v>67.92</v>
      </c>
      <c r="AA59" s="206">
        <v>22.02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20.350000000000001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38.44</v>
      </c>
      <c r="L60" s="206">
        <v>0</v>
      </c>
      <c r="M60" s="206">
        <v>0</v>
      </c>
      <c r="N60" s="206">
        <v>28.83</v>
      </c>
      <c r="O60" s="206">
        <v>48.42</v>
      </c>
      <c r="P60" s="206">
        <v>54.7</v>
      </c>
      <c r="Q60" s="206">
        <v>0</v>
      </c>
      <c r="R60" s="206">
        <v>5.17</v>
      </c>
      <c r="S60" s="206">
        <v>6.44</v>
      </c>
      <c r="T60" s="206">
        <v>0</v>
      </c>
      <c r="U60" s="206">
        <v>259.75</v>
      </c>
      <c r="V60" s="206">
        <v>3.08</v>
      </c>
      <c r="W60" s="206">
        <v>11.33</v>
      </c>
      <c r="X60" s="206">
        <v>24</v>
      </c>
      <c r="Y60" s="206">
        <v>0</v>
      </c>
      <c r="Z60" s="206">
        <v>67.92</v>
      </c>
      <c r="AA60" s="206">
        <v>22.02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20.350000000000001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78.959999999999994</v>
      </c>
      <c r="L61" s="206">
        <v>0</v>
      </c>
      <c r="M61" s="206">
        <v>0</v>
      </c>
      <c r="N61" s="206">
        <v>28.83</v>
      </c>
      <c r="O61" s="206">
        <v>48.42</v>
      </c>
      <c r="P61" s="206">
        <v>54.7</v>
      </c>
      <c r="Q61" s="206">
        <v>0</v>
      </c>
      <c r="R61" s="206">
        <v>5.17</v>
      </c>
      <c r="S61" s="206">
        <v>6.44</v>
      </c>
      <c r="T61" s="206">
        <v>0</v>
      </c>
      <c r="U61" s="206">
        <v>265.05</v>
      </c>
      <c r="V61" s="206">
        <v>3.08</v>
      </c>
      <c r="W61" s="206">
        <v>11.33</v>
      </c>
      <c r="X61" s="206">
        <v>24</v>
      </c>
      <c r="Y61" s="206">
        <v>0</v>
      </c>
      <c r="Z61" s="206">
        <v>67.92</v>
      </c>
      <c r="AA61" s="206">
        <v>22.02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20.350000000000001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78.959999999999994</v>
      </c>
      <c r="L62" s="206">
        <v>0</v>
      </c>
      <c r="M62" s="206">
        <v>0</v>
      </c>
      <c r="N62" s="206">
        <v>28.83</v>
      </c>
      <c r="O62" s="206">
        <v>48.42</v>
      </c>
      <c r="P62" s="206">
        <v>54.7</v>
      </c>
      <c r="Q62" s="206">
        <v>0</v>
      </c>
      <c r="R62" s="206">
        <v>5.17</v>
      </c>
      <c r="S62" s="206">
        <v>6.44</v>
      </c>
      <c r="T62" s="206">
        <v>0</v>
      </c>
      <c r="U62" s="206">
        <v>265.05</v>
      </c>
      <c r="V62" s="206">
        <v>3.08</v>
      </c>
      <c r="W62" s="206">
        <v>11.33</v>
      </c>
      <c r="X62" s="206">
        <v>24</v>
      </c>
      <c r="Y62" s="206">
        <v>0</v>
      </c>
      <c r="Z62" s="206">
        <v>67.92</v>
      </c>
      <c r="AA62" s="206">
        <v>22.02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20.350000000000001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78.959999999999994</v>
      </c>
      <c r="L63" s="206">
        <v>0</v>
      </c>
      <c r="M63" s="206">
        <v>0</v>
      </c>
      <c r="N63" s="206">
        <v>28.83</v>
      </c>
      <c r="O63" s="206">
        <v>48.42</v>
      </c>
      <c r="P63" s="206">
        <v>60.98</v>
      </c>
      <c r="Q63" s="206">
        <v>0</v>
      </c>
      <c r="R63" s="206">
        <v>5.17</v>
      </c>
      <c r="S63" s="206">
        <v>6.44</v>
      </c>
      <c r="T63" s="206">
        <v>0</v>
      </c>
      <c r="U63" s="206">
        <v>258.04000000000002</v>
      </c>
      <c r="V63" s="206">
        <v>3.08</v>
      </c>
      <c r="W63" s="206">
        <v>11.33</v>
      </c>
      <c r="X63" s="206">
        <v>24</v>
      </c>
      <c r="Y63" s="206">
        <v>0</v>
      </c>
      <c r="Z63" s="206">
        <v>67.92</v>
      </c>
      <c r="AA63" s="206">
        <v>22.02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20.350000000000001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79.25</v>
      </c>
      <c r="L64" s="206">
        <v>0</v>
      </c>
      <c r="M64" s="206">
        <v>0</v>
      </c>
      <c r="N64" s="206">
        <v>28.83</v>
      </c>
      <c r="O64" s="206">
        <v>48.42</v>
      </c>
      <c r="P64" s="206">
        <v>61.88</v>
      </c>
      <c r="Q64" s="206">
        <v>0</v>
      </c>
      <c r="R64" s="206">
        <v>5.17</v>
      </c>
      <c r="S64" s="206">
        <v>6.44</v>
      </c>
      <c r="T64" s="206">
        <v>0</v>
      </c>
      <c r="U64" s="206">
        <v>258.04000000000002</v>
      </c>
      <c r="V64" s="206">
        <v>3.08</v>
      </c>
      <c r="W64" s="206">
        <v>11.33</v>
      </c>
      <c r="X64" s="206">
        <v>24</v>
      </c>
      <c r="Y64" s="206">
        <v>0</v>
      </c>
      <c r="Z64" s="206">
        <v>67.92</v>
      </c>
      <c r="AA64" s="206">
        <v>22.02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20.350000000000001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79.25</v>
      </c>
      <c r="L65" s="206">
        <v>0</v>
      </c>
      <c r="M65" s="206">
        <v>0</v>
      </c>
      <c r="N65" s="206">
        <v>28.83</v>
      </c>
      <c r="O65" s="206">
        <v>48.42</v>
      </c>
      <c r="P65" s="206">
        <v>61.88</v>
      </c>
      <c r="Q65" s="206">
        <v>0</v>
      </c>
      <c r="R65" s="206">
        <v>5.17</v>
      </c>
      <c r="S65" s="206">
        <v>6.44</v>
      </c>
      <c r="T65" s="206">
        <v>0</v>
      </c>
      <c r="U65" s="206">
        <v>265.05</v>
      </c>
      <c r="V65" s="206">
        <v>3.08</v>
      </c>
      <c r="W65" s="206">
        <v>11.33</v>
      </c>
      <c r="X65" s="206">
        <v>24</v>
      </c>
      <c r="Y65" s="206">
        <v>0</v>
      </c>
      <c r="Z65" s="206">
        <v>67.92</v>
      </c>
      <c r="AA65" s="206">
        <v>22.02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20.350000000000001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79.25</v>
      </c>
      <c r="L66" s="206">
        <v>0</v>
      </c>
      <c r="M66" s="206">
        <v>0</v>
      </c>
      <c r="N66" s="206">
        <v>28.83</v>
      </c>
      <c r="O66" s="206">
        <v>48.42</v>
      </c>
      <c r="P66" s="206">
        <v>61.88</v>
      </c>
      <c r="Q66" s="206">
        <v>0</v>
      </c>
      <c r="R66" s="206">
        <v>5.17</v>
      </c>
      <c r="S66" s="206">
        <v>6.44</v>
      </c>
      <c r="T66" s="206">
        <v>0</v>
      </c>
      <c r="U66" s="206">
        <v>265.05</v>
      </c>
      <c r="V66" s="206">
        <v>3.08</v>
      </c>
      <c r="W66" s="206">
        <v>11.33</v>
      </c>
      <c r="X66" s="206">
        <v>24</v>
      </c>
      <c r="Y66" s="206">
        <v>0</v>
      </c>
      <c r="Z66" s="206">
        <v>67.92</v>
      </c>
      <c r="AA66" s="206">
        <v>22.02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20.350000000000001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79.25</v>
      </c>
      <c r="L67" s="206">
        <v>0</v>
      </c>
      <c r="M67" s="206">
        <v>0</v>
      </c>
      <c r="N67" s="206">
        <v>28.83</v>
      </c>
      <c r="O67" s="206">
        <v>48.42</v>
      </c>
      <c r="P67" s="206">
        <v>61.88</v>
      </c>
      <c r="Q67" s="206">
        <v>0</v>
      </c>
      <c r="R67" s="206">
        <v>5.17</v>
      </c>
      <c r="S67" s="206">
        <v>6.44</v>
      </c>
      <c r="T67" s="206">
        <v>0</v>
      </c>
      <c r="U67" s="206">
        <v>265.05</v>
      </c>
      <c r="V67" s="206">
        <v>2.2000000000000002</v>
      </c>
      <c r="W67" s="206">
        <v>11.33</v>
      </c>
      <c r="X67" s="206">
        <v>24</v>
      </c>
      <c r="Y67" s="206">
        <v>0</v>
      </c>
      <c r="Z67" s="206">
        <v>67.92</v>
      </c>
      <c r="AA67" s="206">
        <v>22.02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20.350000000000001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79.25</v>
      </c>
      <c r="L68" s="206">
        <v>0</v>
      </c>
      <c r="M68" s="206">
        <v>0</v>
      </c>
      <c r="N68" s="206">
        <v>28.83</v>
      </c>
      <c r="O68" s="206">
        <v>48.42</v>
      </c>
      <c r="P68" s="206">
        <v>61.88</v>
      </c>
      <c r="Q68" s="206">
        <v>0</v>
      </c>
      <c r="R68" s="206">
        <v>5.17</v>
      </c>
      <c r="S68" s="206">
        <v>6.44</v>
      </c>
      <c r="T68" s="206">
        <v>0</v>
      </c>
      <c r="U68" s="206">
        <v>265.05</v>
      </c>
      <c r="V68" s="206">
        <v>2.2000000000000002</v>
      </c>
      <c r="W68" s="206">
        <v>11.33</v>
      </c>
      <c r="X68" s="206">
        <v>24</v>
      </c>
      <c r="Y68" s="206">
        <v>0</v>
      </c>
      <c r="Z68" s="206">
        <v>67.92</v>
      </c>
      <c r="AA68" s="206">
        <v>22.02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79.25</v>
      </c>
      <c r="L69" s="206">
        <v>0</v>
      </c>
      <c r="M69" s="206">
        <v>0</v>
      </c>
      <c r="N69" s="206">
        <v>28.83</v>
      </c>
      <c r="O69" s="206">
        <v>48.42</v>
      </c>
      <c r="P69" s="206">
        <v>61.88</v>
      </c>
      <c r="Q69" s="206">
        <v>0</v>
      </c>
      <c r="R69" s="206">
        <v>5.17</v>
      </c>
      <c r="S69" s="206">
        <v>6.44</v>
      </c>
      <c r="T69" s="206">
        <v>0</v>
      </c>
      <c r="U69" s="206">
        <v>265.05</v>
      </c>
      <c r="V69" s="206">
        <v>2.2000000000000002</v>
      </c>
      <c r="W69" s="206">
        <v>11.33</v>
      </c>
      <c r="X69" s="206">
        <v>24</v>
      </c>
      <c r="Y69" s="206">
        <v>0</v>
      </c>
      <c r="Z69" s="206">
        <v>67.92</v>
      </c>
      <c r="AA69" s="206">
        <v>22.02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15.62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79.25</v>
      </c>
      <c r="L70" s="206">
        <v>0</v>
      </c>
      <c r="M70" s="206">
        <v>0</v>
      </c>
      <c r="N70" s="206">
        <v>28.83</v>
      </c>
      <c r="O70" s="206">
        <v>48.42</v>
      </c>
      <c r="P70" s="206">
        <v>61.88</v>
      </c>
      <c r="Q70" s="206">
        <v>0</v>
      </c>
      <c r="R70" s="206">
        <v>5.17</v>
      </c>
      <c r="S70" s="206">
        <v>6.44</v>
      </c>
      <c r="T70" s="206">
        <v>0</v>
      </c>
      <c r="U70" s="206">
        <v>265.05</v>
      </c>
      <c r="V70" s="206">
        <v>2.2000000000000002</v>
      </c>
      <c r="W70" s="206">
        <v>11.33</v>
      </c>
      <c r="X70" s="206">
        <v>24</v>
      </c>
      <c r="Y70" s="206">
        <v>0</v>
      </c>
      <c r="Z70" s="206">
        <v>67.92</v>
      </c>
      <c r="AA70" s="206">
        <v>22.02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79.25</v>
      </c>
      <c r="L71" s="206">
        <v>0</v>
      </c>
      <c r="M71" s="206">
        <v>0</v>
      </c>
      <c r="N71" s="206">
        <v>28.83</v>
      </c>
      <c r="O71" s="206">
        <v>48.42</v>
      </c>
      <c r="P71" s="206">
        <v>61.88</v>
      </c>
      <c r="Q71" s="206">
        <v>0</v>
      </c>
      <c r="R71" s="206">
        <v>5.17</v>
      </c>
      <c r="S71" s="206">
        <v>6.44</v>
      </c>
      <c r="T71" s="206">
        <v>0</v>
      </c>
      <c r="U71" s="206">
        <v>265.05</v>
      </c>
      <c r="V71" s="206">
        <v>2.2000000000000002</v>
      </c>
      <c r="W71" s="206">
        <v>11.33</v>
      </c>
      <c r="X71" s="206">
        <v>24</v>
      </c>
      <c r="Y71" s="206">
        <v>0</v>
      </c>
      <c r="Z71" s="206">
        <v>67.92</v>
      </c>
      <c r="AA71" s="206">
        <v>22.02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79.25</v>
      </c>
      <c r="L72" s="206">
        <v>0</v>
      </c>
      <c r="M72" s="206">
        <v>0</v>
      </c>
      <c r="N72" s="206">
        <v>28.83</v>
      </c>
      <c r="O72" s="206">
        <v>48.42</v>
      </c>
      <c r="P72" s="206">
        <v>61.88</v>
      </c>
      <c r="Q72" s="206">
        <v>0</v>
      </c>
      <c r="R72" s="206">
        <v>5.17</v>
      </c>
      <c r="S72" s="206">
        <v>6.44</v>
      </c>
      <c r="T72" s="206">
        <v>0</v>
      </c>
      <c r="U72" s="206">
        <v>265.05</v>
      </c>
      <c r="V72" s="206">
        <v>2.2000000000000002</v>
      </c>
      <c r="W72" s="206">
        <v>11.33</v>
      </c>
      <c r="X72" s="206">
        <v>24</v>
      </c>
      <c r="Y72" s="206">
        <v>0</v>
      </c>
      <c r="Z72" s="206">
        <v>67.92</v>
      </c>
      <c r="AA72" s="206">
        <v>22.02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79.25</v>
      </c>
      <c r="L73" s="206">
        <v>0</v>
      </c>
      <c r="M73" s="206">
        <v>0</v>
      </c>
      <c r="N73" s="206">
        <v>28.83</v>
      </c>
      <c r="O73" s="206">
        <v>48.42</v>
      </c>
      <c r="P73" s="206">
        <v>61.88</v>
      </c>
      <c r="Q73" s="206">
        <v>0</v>
      </c>
      <c r="R73" s="206">
        <v>5.17</v>
      </c>
      <c r="S73" s="206">
        <v>6.44</v>
      </c>
      <c r="T73" s="206">
        <v>0</v>
      </c>
      <c r="U73" s="206">
        <v>265.05</v>
      </c>
      <c r="V73" s="206">
        <v>2.2000000000000002</v>
      </c>
      <c r="W73" s="206">
        <v>11.33</v>
      </c>
      <c r="X73" s="206">
        <v>24</v>
      </c>
      <c r="Y73" s="206">
        <v>0</v>
      </c>
      <c r="Z73" s="206">
        <v>67.92</v>
      </c>
      <c r="AA73" s="206">
        <v>22.02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79.25</v>
      </c>
      <c r="L74" s="206">
        <v>0</v>
      </c>
      <c r="M74" s="206">
        <v>0</v>
      </c>
      <c r="N74" s="206">
        <v>28.83</v>
      </c>
      <c r="O74" s="206">
        <v>48.42</v>
      </c>
      <c r="P74" s="206">
        <v>61.88</v>
      </c>
      <c r="Q74" s="206">
        <v>0</v>
      </c>
      <c r="R74" s="206">
        <v>5.17</v>
      </c>
      <c r="S74" s="206">
        <v>6.44</v>
      </c>
      <c r="T74" s="206">
        <v>0</v>
      </c>
      <c r="U74" s="206">
        <v>265.05</v>
      </c>
      <c r="V74" s="206">
        <v>2.2000000000000002</v>
      </c>
      <c r="W74" s="206">
        <v>11.33</v>
      </c>
      <c r="X74" s="206">
        <v>24</v>
      </c>
      <c r="Y74" s="206">
        <v>0</v>
      </c>
      <c r="Z74" s="206">
        <v>67.92</v>
      </c>
      <c r="AA74" s="206">
        <v>22.02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79.25</v>
      </c>
      <c r="L75" s="206">
        <v>0</v>
      </c>
      <c r="M75" s="206">
        <v>0</v>
      </c>
      <c r="N75" s="206">
        <v>28.83</v>
      </c>
      <c r="O75" s="206">
        <v>48.42</v>
      </c>
      <c r="P75" s="206">
        <v>61.88</v>
      </c>
      <c r="Q75" s="206">
        <v>0</v>
      </c>
      <c r="R75" s="206">
        <v>5.17</v>
      </c>
      <c r="S75" s="206">
        <v>6.44</v>
      </c>
      <c r="T75" s="206">
        <v>0</v>
      </c>
      <c r="U75" s="206">
        <v>265.05</v>
      </c>
      <c r="V75" s="206">
        <v>2.2000000000000002</v>
      </c>
      <c r="W75" s="206">
        <v>11.33</v>
      </c>
      <c r="X75" s="206">
        <v>24</v>
      </c>
      <c r="Y75" s="206">
        <v>0</v>
      </c>
      <c r="Z75" s="206">
        <v>67.92</v>
      </c>
      <c r="AA75" s="206">
        <v>22.02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79.25</v>
      </c>
      <c r="L76" s="206">
        <v>0</v>
      </c>
      <c r="M76" s="206">
        <v>0</v>
      </c>
      <c r="N76" s="206">
        <v>28.83</v>
      </c>
      <c r="O76" s="206">
        <v>48.42</v>
      </c>
      <c r="P76" s="206">
        <v>61.88</v>
      </c>
      <c r="Q76" s="206">
        <v>0</v>
      </c>
      <c r="R76" s="206">
        <v>5.17</v>
      </c>
      <c r="S76" s="206">
        <v>6.44</v>
      </c>
      <c r="T76" s="206">
        <v>0</v>
      </c>
      <c r="U76" s="206">
        <v>265.05</v>
      </c>
      <c r="V76" s="206">
        <v>2.2000000000000002</v>
      </c>
      <c r="W76" s="206">
        <v>11.33</v>
      </c>
      <c r="X76" s="206">
        <v>24</v>
      </c>
      <c r="Y76" s="206">
        <v>0</v>
      </c>
      <c r="Z76" s="206">
        <v>67.92</v>
      </c>
      <c r="AA76" s="206">
        <v>22.02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79.25</v>
      </c>
      <c r="L77" s="206">
        <v>0</v>
      </c>
      <c r="M77" s="206">
        <v>0</v>
      </c>
      <c r="N77" s="206">
        <v>28.83</v>
      </c>
      <c r="O77" s="206">
        <v>48.42</v>
      </c>
      <c r="P77" s="206">
        <v>61.88</v>
      </c>
      <c r="Q77" s="206">
        <v>0</v>
      </c>
      <c r="R77" s="206">
        <v>5.17</v>
      </c>
      <c r="S77" s="206">
        <v>6.44</v>
      </c>
      <c r="T77" s="206">
        <v>0</v>
      </c>
      <c r="U77" s="206">
        <v>265.05</v>
      </c>
      <c r="V77" s="206">
        <v>2.2000000000000002</v>
      </c>
      <c r="W77" s="206">
        <v>11.33</v>
      </c>
      <c r="X77" s="206">
        <v>24</v>
      </c>
      <c r="Y77" s="206">
        <v>0</v>
      </c>
      <c r="Z77" s="206">
        <v>67.92</v>
      </c>
      <c r="AA77" s="206">
        <v>22.02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79.25</v>
      </c>
      <c r="L78" s="206">
        <v>0</v>
      </c>
      <c r="M78" s="206">
        <v>0</v>
      </c>
      <c r="N78" s="206">
        <v>28.83</v>
      </c>
      <c r="O78" s="206">
        <v>48.42</v>
      </c>
      <c r="P78" s="206">
        <v>61.88</v>
      </c>
      <c r="Q78" s="206">
        <v>0</v>
      </c>
      <c r="R78" s="206">
        <v>5.17</v>
      </c>
      <c r="S78" s="206">
        <v>6.44</v>
      </c>
      <c r="T78" s="206">
        <v>0</v>
      </c>
      <c r="U78" s="206">
        <v>265.05</v>
      </c>
      <c r="V78" s="206">
        <v>2.2000000000000002</v>
      </c>
      <c r="W78" s="206">
        <v>11.33</v>
      </c>
      <c r="X78" s="206">
        <v>24</v>
      </c>
      <c r="Y78" s="206">
        <v>0</v>
      </c>
      <c r="Z78" s="206">
        <v>67.92</v>
      </c>
      <c r="AA78" s="206">
        <v>22.02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79.25</v>
      </c>
      <c r="L79" s="206">
        <v>0</v>
      </c>
      <c r="M79" s="206">
        <v>0</v>
      </c>
      <c r="N79" s="206">
        <v>28.83</v>
      </c>
      <c r="O79" s="206">
        <v>48.42</v>
      </c>
      <c r="P79" s="206">
        <v>61.88</v>
      </c>
      <c r="Q79" s="206">
        <v>0</v>
      </c>
      <c r="R79" s="206">
        <v>5.17</v>
      </c>
      <c r="S79" s="206">
        <v>6.44</v>
      </c>
      <c r="T79" s="206">
        <v>0</v>
      </c>
      <c r="U79" s="206">
        <v>265.05</v>
      </c>
      <c r="V79" s="206">
        <v>2.2000000000000002</v>
      </c>
      <c r="W79" s="206">
        <v>11.33</v>
      </c>
      <c r="X79" s="206">
        <v>24</v>
      </c>
      <c r="Y79" s="206">
        <v>0</v>
      </c>
      <c r="Z79" s="206">
        <v>67.92</v>
      </c>
      <c r="AA79" s="206">
        <v>22.02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79.25</v>
      </c>
      <c r="L80" s="206">
        <v>0</v>
      </c>
      <c r="M80" s="206">
        <v>0</v>
      </c>
      <c r="N80" s="206">
        <v>28.83</v>
      </c>
      <c r="O80" s="206">
        <v>48.42</v>
      </c>
      <c r="P80" s="206">
        <v>61.88</v>
      </c>
      <c r="Q80" s="206">
        <v>0</v>
      </c>
      <c r="R80" s="206">
        <v>5.17</v>
      </c>
      <c r="S80" s="206">
        <v>6.44</v>
      </c>
      <c r="T80" s="206">
        <v>0</v>
      </c>
      <c r="U80" s="206">
        <v>265.05</v>
      </c>
      <c r="V80" s="206">
        <v>2.2000000000000002</v>
      </c>
      <c r="W80" s="206">
        <v>11.33</v>
      </c>
      <c r="X80" s="206">
        <v>24</v>
      </c>
      <c r="Y80" s="206">
        <v>0</v>
      </c>
      <c r="Z80" s="206">
        <v>67.92</v>
      </c>
      <c r="AA80" s="206">
        <v>22.02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79.25</v>
      </c>
      <c r="L81" s="206">
        <v>0</v>
      </c>
      <c r="M81" s="206">
        <v>0</v>
      </c>
      <c r="N81" s="206">
        <v>28.83</v>
      </c>
      <c r="O81" s="206">
        <v>48.42</v>
      </c>
      <c r="P81" s="206">
        <v>61.88</v>
      </c>
      <c r="Q81" s="206">
        <v>0</v>
      </c>
      <c r="R81" s="206">
        <v>5.17</v>
      </c>
      <c r="S81" s="206">
        <v>6.44</v>
      </c>
      <c r="T81" s="206">
        <v>0</v>
      </c>
      <c r="U81" s="206">
        <v>265.05</v>
      </c>
      <c r="V81" s="206">
        <v>2.23</v>
      </c>
      <c r="W81" s="206">
        <v>11.33</v>
      </c>
      <c r="X81" s="206">
        <v>24</v>
      </c>
      <c r="Y81" s="206">
        <v>0</v>
      </c>
      <c r="Z81" s="206">
        <v>67.92</v>
      </c>
      <c r="AA81" s="206">
        <v>22.02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48.58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79.25</v>
      </c>
      <c r="L82" s="206">
        <v>0</v>
      </c>
      <c r="M82" s="206">
        <v>0</v>
      </c>
      <c r="N82" s="206">
        <v>28.83</v>
      </c>
      <c r="O82" s="206">
        <v>48.42</v>
      </c>
      <c r="P82" s="206">
        <v>61.88</v>
      </c>
      <c r="Q82" s="206">
        <v>0</v>
      </c>
      <c r="R82" s="206">
        <v>5.17</v>
      </c>
      <c r="S82" s="206">
        <v>6.44</v>
      </c>
      <c r="T82" s="206">
        <v>0</v>
      </c>
      <c r="U82" s="206">
        <v>265.05</v>
      </c>
      <c r="V82" s="206">
        <v>2.23</v>
      </c>
      <c r="W82" s="206">
        <v>11.33</v>
      </c>
      <c r="X82" s="206">
        <v>24</v>
      </c>
      <c r="Y82" s="206">
        <v>0</v>
      </c>
      <c r="Z82" s="206">
        <v>67.92</v>
      </c>
      <c r="AA82" s="206">
        <v>22.02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48.58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79.25</v>
      </c>
      <c r="L83" s="206">
        <v>0</v>
      </c>
      <c r="M83" s="206">
        <v>0</v>
      </c>
      <c r="N83" s="206">
        <v>28.83</v>
      </c>
      <c r="O83" s="206">
        <v>48.42</v>
      </c>
      <c r="P83" s="206">
        <v>61.88</v>
      </c>
      <c r="Q83" s="206">
        <v>0</v>
      </c>
      <c r="R83" s="206">
        <v>5.17</v>
      </c>
      <c r="S83" s="206">
        <v>6.44</v>
      </c>
      <c r="T83" s="206">
        <v>0</v>
      </c>
      <c r="U83" s="206">
        <v>265.05</v>
      </c>
      <c r="V83" s="206">
        <v>2.39</v>
      </c>
      <c r="W83" s="206">
        <v>11.33</v>
      </c>
      <c r="X83" s="206">
        <v>24</v>
      </c>
      <c r="Y83" s="206">
        <v>0</v>
      </c>
      <c r="Z83" s="206">
        <v>67.92</v>
      </c>
      <c r="AA83" s="206">
        <v>22.02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48.58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79.25</v>
      </c>
      <c r="L84" s="206">
        <v>0</v>
      </c>
      <c r="M84" s="206">
        <v>0</v>
      </c>
      <c r="N84" s="206">
        <v>28.83</v>
      </c>
      <c r="O84" s="206">
        <v>48.42</v>
      </c>
      <c r="P84" s="206">
        <v>61.88</v>
      </c>
      <c r="Q84" s="206">
        <v>0</v>
      </c>
      <c r="R84" s="206">
        <v>5.17</v>
      </c>
      <c r="S84" s="206">
        <v>6.44</v>
      </c>
      <c r="T84" s="206">
        <v>0</v>
      </c>
      <c r="U84" s="206">
        <v>265.05</v>
      </c>
      <c r="V84" s="206">
        <v>2.39</v>
      </c>
      <c r="W84" s="206">
        <v>11.33</v>
      </c>
      <c r="X84" s="206">
        <v>24</v>
      </c>
      <c r="Y84" s="206">
        <v>0</v>
      </c>
      <c r="Z84" s="206">
        <v>67.92</v>
      </c>
      <c r="AA84" s="206">
        <v>22.02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48.58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79.25</v>
      </c>
      <c r="L85" s="206">
        <v>0</v>
      </c>
      <c r="M85" s="206">
        <v>0</v>
      </c>
      <c r="N85" s="206">
        <v>28.83</v>
      </c>
      <c r="O85" s="206">
        <v>48.42</v>
      </c>
      <c r="P85" s="206">
        <v>61.88</v>
      </c>
      <c r="Q85" s="206">
        <v>0</v>
      </c>
      <c r="R85" s="206">
        <v>5.17</v>
      </c>
      <c r="S85" s="206">
        <v>6.44</v>
      </c>
      <c r="T85" s="206">
        <v>0</v>
      </c>
      <c r="U85" s="206">
        <v>265.05</v>
      </c>
      <c r="V85" s="206">
        <v>3.08</v>
      </c>
      <c r="W85" s="206">
        <v>11.33</v>
      </c>
      <c r="X85" s="206">
        <v>24</v>
      </c>
      <c r="Y85" s="206">
        <v>0</v>
      </c>
      <c r="Z85" s="206">
        <v>67.92</v>
      </c>
      <c r="AA85" s="206">
        <v>22.02</v>
      </c>
      <c r="AB85" s="206">
        <v>0</v>
      </c>
      <c r="AC85" s="206">
        <v>20.32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79.25</v>
      </c>
      <c r="L86" s="206">
        <v>0</v>
      </c>
      <c r="M86" s="206">
        <v>0</v>
      </c>
      <c r="N86" s="206">
        <v>28.83</v>
      </c>
      <c r="O86" s="206">
        <v>48.42</v>
      </c>
      <c r="P86" s="206">
        <v>61.88</v>
      </c>
      <c r="Q86" s="206">
        <v>0</v>
      </c>
      <c r="R86" s="206">
        <v>5.17</v>
      </c>
      <c r="S86" s="206">
        <v>6.44</v>
      </c>
      <c r="T86" s="206">
        <v>0</v>
      </c>
      <c r="U86" s="206">
        <v>265.05</v>
      </c>
      <c r="V86" s="206">
        <v>3.08</v>
      </c>
      <c r="W86" s="206">
        <v>11.33</v>
      </c>
      <c r="X86" s="206">
        <v>24</v>
      </c>
      <c r="Y86" s="206">
        <v>0</v>
      </c>
      <c r="Z86" s="206">
        <v>67.92</v>
      </c>
      <c r="AA86" s="206">
        <v>22.02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38.42</v>
      </c>
      <c r="L87" s="206">
        <v>0</v>
      </c>
      <c r="M87" s="206">
        <v>0</v>
      </c>
      <c r="N87" s="206">
        <v>28.83</v>
      </c>
      <c r="O87" s="206">
        <v>48.42</v>
      </c>
      <c r="P87" s="206">
        <v>55.06</v>
      </c>
      <c r="Q87" s="206">
        <v>0</v>
      </c>
      <c r="R87" s="206">
        <v>5.17</v>
      </c>
      <c r="S87" s="206">
        <v>6.44</v>
      </c>
      <c r="T87" s="206">
        <v>0</v>
      </c>
      <c r="U87" s="206">
        <v>265.05</v>
      </c>
      <c r="V87" s="206">
        <v>3.08</v>
      </c>
      <c r="W87" s="206">
        <v>11.33</v>
      </c>
      <c r="X87" s="206">
        <v>24</v>
      </c>
      <c r="Y87" s="206">
        <v>0</v>
      </c>
      <c r="Z87" s="206">
        <v>67.92</v>
      </c>
      <c r="AA87" s="206">
        <v>22.02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38.42</v>
      </c>
      <c r="L88" s="206">
        <v>0</v>
      </c>
      <c r="M88" s="206">
        <v>0</v>
      </c>
      <c r="N88" s="206">
        <v>28.83</v>
      </c>
      <c r="O88" s="206">
        <v>48.42</v>
      </c>
      <c r="P88" s="206">
        <v>55.06</v>
      </c>
      <c r="Q88" s="206">
        <v>0</v>
      </c>
      <c r="R88" s="206">
        <v>5.17</v>
      </c>
      <c r="S88" s="206">
        <v>6.44</v>
      </c>
      <c r="T88" s="206">
        <v>0</v>
      </c>
      <c r="U88" s="206">
        <v>265.05</v>
      </c>
      <c r="V88" s="206">
        <v>3.08</v>
      </c>
      <c r="W88" s="206">
        <v>11.33</v>
      </c>
      <c r="X88" s="206">
        <v>24</v>
      </c>
      <c r="Y88" s="206">
        <v>0</v>
      </c>
      <c r="Z88" s="206">
        <v>67.92</v>
      </c>
      <c r="AA88" s="206">
        <v>22.02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38.42</v>
      </c>
      <c r="L89" s="206">
        <v>0</v>
      </c>
      <c r="M89" s="206">
        <v>0</v>
      </c>
      <c r="N89" s="206">
        <v>28.83</v>
      </c>
      <c r="O89" s="206">
        <v>48.42</v>
      </c>
      <c r="P89" s="206">
        <v>55.06</v>
      </c>
      <c r="Q89" s="206">
        <v>0</v>
      </c>
      <c r="R89" s="206">
        <v>5.17</v>
      </c>
      <c r="S89" s="206">
        <v>6.44</v>
      </c>
      <c r="T89" s="206">
        <v>0</v>
      </c>
      <c r="U89" s="206">
        <v>265.05</v>
      </c>
      <c r="V89" s="206">
        <v>3.08</v>
      </c>
      <c r="W89" s="206">
        <v>11.33</v>
      </c>
      <c r="X89" s="206">
        <v>24</v>
      </c>
      <c r="Y89" s="206">
        <v>0</v>
      </c>
      <c r="Z89" s="206">
        <v>67.92</v>
      </c>
      <c r="AA89" s="206">
        <v>22.02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38.42</v>
      </c>
      <c r="L90" s="206">
        <v>0</v>
      </c>
      <c r="M90" s="206">
        <v>0</v>
      </c>
      <c r="N90" s="206">
        <v>28.83</v>
      </c>
      <c r="O90" s="206">
        <v>48.42</v>
      </c>
      <c r="P90" s="206">
        <v>55.06</v>
      </c>
      <c r="Q90" s="206">
        <v>0</v>
      </c>
      <c r="R90" s="206">
        <v>5.17</v>
      </c>
      <c r="S90" s="206">
        <v>6.44</v>
      </c>
      <c r="T90" s="206">
        <v>0</v>
      </c>
      <c r="U90" s="206">
        <v>265.05</v>
      </c>
      <c r="V90" s="206">
        <v>3.08</v>
      </c>
      <c r="W90" s="206">
        <v>11.33</v>
      </c>
      <c r="X90" s="206">
        <v>24</v>
      </c>
      <c r="Y90" s="206">
        <v>0</v>
      </c>
      <c r="Z90" s="206">
        <v>67.92</v>
      </c>
      <c r="AA90" s="206">
        <v>22.02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38.42</v>
      </c>
      <c r="L91" s="206">
        <v>0</v>
      </c>
      <c r="M91" s="206">
        <v>0</v>
      </c>
      <c r="N91" s="206">
        <v>28.83</v>
      </c>
      <c r="O91" s="206">
        <v>48.42</v>
      </c>
      <c r="P91" s="206">
        <v>55.06</v>
      </c>
      <c r="Q91" s="206">
        <v>0</v>
      </c>
      <c r="R91" s="206">
        <v>5.17</v>
      </c>
      <c r="S91" s="206">
        <v>6.44</v>
      </c>
      <c r="T91" s="206">
        <v>0</v>
      </c>
      <c r="U91" s="206">
        <v>265.05</v>
      </c>
      <c r="V91" s="206">
        <v>3.08</v>
      </c>
      <c r="W91" s="206">
        <v>11.33</v>
      </c>
      <c r="X91" s="206">
        <v>24</v>
      </c>
      <c r="Y91" s="206">
        <v>0</v>
      </c>
      <c r="Z91" s="206">
        <v>67.92</v>
      </c>
      <c r="AA91" s="206">
        <v>22.02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79.25</v>
      </c>
      <c r="L92" s="206">
        <v>0</v>
      </c>
      <c r="M92" s="206">
        <v>0</v>
      </c>
      <c r="N92" s="206">
        <v>28.83</v>
      </c>
      <c r="O92" s="206">
        <v>48.42</v>
      </c>
      <c r="P92" s="206">
        <v>55.06</v>
      </c>
      <c r="Q92" s="206">
        <v>0</v>
      </c>
      <c r="R92" s="206">
        <v>5.17</v>
      </c>
      <c r="S92" s="206">
        <v>6.44</v>
      </c>
      <c r="T92" s="206">
        <v>0</v>
      </c>
      <c r="U92" s="206">
        <v>265.05</v>
      </c>
      <c r="V92" s="206">
        <v>3.08</v>
      </c>
      <c r="W92" s="206">
        <v>11.33</v>
      </c>
      <c r="X92" s="206">
        <v>24</v>
      </c>
      <c r="Y92" s="206">
        <v>0</v>
      </c>
      <c r="Z92" s="206">
        <v>67.92</v>
      </c>
      <c r="AA92" s="206">
        <v>22.02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79.25</v>
      </c>
      <c r="L93" s="206">
        <v>0</v>
      </c>
      <c r="M93" s="206">
        <v>0</v>
      </c>
      <c r="N93" s="206">
        <v>28.83</v>
      </c>
      <c r="O93" s="206">
        <v>48.42</v>
      </c>
      <c r="P93" s="206">
        <v>55.06</v>
      </c>
      <c r="Q93" s="206">
        <v>0</v>
      </c>
      <c r="R93" s="206">
        <v>5.17</v>
      </c>
      <c r="S93" s="206">
        <v>6.44</v>
      </c>
      <c r="T93" s="206">
        <v>0</v>
      </c>
      <c r="U93" s="206">
        <v>265.05</v>
      </c>
      <c r="V93" s="206">
        <v>3.08</v>
      </c>
      <c r="W93" s="206">
        <v>11.33</v>
      </c>
      <c r="X93" s="206">
        <v>24</v>
      </c>
      <c r="Y93" s="206">
        <v>0</v>
      </c>
      <c r="Z93" s="206">
        <v>67.92</v>
      </c>
      <c r="AA93" s="206">
        <v>22.02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38.42</v>
      </c>
      <c r="L94" s="206">
        <v>0</v>
      </c>
      <c r="M94" s="206">
        <v>0</v>
      </c>
      <c r="N94" s="206">
        <v>28.83</v>
      </c>
      <c r="O94" s="206">
        <v>48.42</v>
      </c>
      <c r="P94" s="206">
        <v>55.06</v>
      </c>
      <c r="Q94" s="206">
        <v>0</v>
      </c>
      <c r="R94" s="206">
        <v>5.17</v>
      </c>
      <c r="S94" s="206">
        <v>6.44</v>
      </c>
      <c r="T94" s="206">
        <v>0</v>
      </c>
      <c r="U94" s="206">
        <v>265.05</v>
      </c>
      <c r="V94" s="206">
        <v>3.08</v>
      </c>
      <c r="W94" s="206">
        <v>11.33</v>
      </c>
      <c r="X94" s="206">
        <v>24</v>
      </c>
      <c r="Y94" s="206">
        <v>0</v>
      </c>
      <c r="Z94" s="206">
        <v>67.92</v>
      </c>
      <c r="AA94" s="206">
        <v>22.02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38.42</v>
      </c>
      <c r="L95" s="206">
        <v>0</v>
      </c>
      <c r="M95" s="206">
        <v>0</v>
      </c>
      <c r="N95" s="206">
        <v>28.83</v>
      </c>
      <c r="O95" s="206">
        <v>48.42</v>
      </c>
      <c r="P95" s="206">
        <v>61.88</v>
      </c>
      <c r="Q95" s="206">
        <v>0</v>
      </c>
      <c r="R95" s="206">
        <v>5.17</v>
      </c>
      <c r="S95" s="206">
        <v>6.44</v>
      </c>
      <c r="T95" s="206">
        <v>0</v>
      </c>
      <c r="U95" s="206">
        <v>265.05</v>
      </c>
      <c r="V95" s="206">
        <v>3.08</v>
      </c>
      <c r="W95" s="206">
        <v>11.33</v>
      </c>
      <c r="X95" s="206">
        <v>24</v>
      </c>
      <c r="Y95" s="206">
        <v>0</v>
      </c>
      <c r="Z95" s="206">
        <v>67.92</v>
      </c>
      <c r="AA95" s="206">
        <v>22.02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38.42</v>
      </c>
      <c r="L96" s="206">
        <v>0</v>
      </c>
      <c r="M96" s="206">
        <v>0</v>
      </c>
      <c r="N96" s="206">
        <v>28.83</v>
      </c>
      <c r="O96" s="206">
        <v>48.42</v>
      </c>
      <c r="P96" s="206">
        <v>61.88</v>
      </c>
      <c r="Q96" s="206">
        <v>0</v>
      </c>
      <c r="R96" s="206">
        <v>2.77</v>
      </c>
      <c r="S96" s="206">
        <v>2</v>
      </c>
      <c r="T96" s="206">
        <v>0</v>
      </c>
      <c r="U96" s="206">
        <v>265.05</v>
      </c>
      <c r="V96" s="206">
        <v>0</v>
      </c>
      <c r="W96" s="206">
        <v>11.33</v>
      </c>
      <c r="X96" s="206">
        <v>24</v>
      </c>
      <c r="Y96" s="206">
        <v>0</v>
      </c>
      <c r="Z96" s="206">
        <v>67.92</v>
      </c>
      <c r="AA96" s="206">
        <v>22.02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38.42</v>
      </c>
      <c r="L97" s="206">
        <v>0</v>
      </c>
      <c r="M97" s="206">
        <v>0</v>
      </c>
      <c r="N97" s="206">
        <v>28.83</v>
      </c>
      <c r="O97" s="206">
        <v>48.42</v>
      </c>
      <c r="P97" s="206">
        <v>61.88</v>
      </c>
      <c r="Q97" s="206">
        <v>0</v>
      </c>
      <c r="R97" s="206">
        <v>2.77</v>
      </c>
      <c r="S97" s="206">
        <v>2</v>
      </c>
      <c r="T97" s="206">
        <v>0</v>
      </c>
      <c r="U97" s="206">
        <v>265.05</v>
      </c>
      <c r="V97" s="206">
        <v>0</v>
      </c>
      <c r="W97" s="206">
        <v>11.33</v>
      </c>
      <c r="X97" s="206">
        <v>24</v>
      </c>
      <c r="Y97" s="206">
        <v>0</v>
      </c>
      <c r="Z97" s="206">
        <v>48.05</v>
      </c>
      <c r="AA97" s="206">
        <v>9.61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38.42</v>
      </c>
      <c r="L98" s="206">
        <v>0</v>
      </c>
      <c r="M98" s="206">
        <v>0</v>
      </c>
      <c r="N98" s="206">
        <v>28.83</v>
      </c>
      <c r="O98" s="206">
        <v>48.42</v>
      </c>
      <c r="P98" s="206">
        <v>61.88</v>
      </c>
      <c r="Q98" s="206">
        <v>0</v>
      </c>
      <c r="R98" s="206">
        <v>2.77</v>
      </c>
      <c r="S98" s="206">
        <v>2</v>
      </c>
      <c r="T98" s="206">
        <v>0</v>
      </c>
      <c r="U98" s="206">
        <v>265.05</v>
      </c>
      <c r="V98" s="206">
        <v>0</v>
      </c>
      <c r="W98" s="206">
        <v>11.33</v>
      </c>
      <c r="X98" s="206">
        <v>24</v>
      </c>
      <c r="Y98" s="206">
        <v>0</v>
      </c>
      <c r="Z98" s="206">
        <v>48.05</v>
      </c>
      <c r="AA98" s="206">
        <v>9.61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1.4463700000000008</v>
      </c>
      <c r="L99">
        <f t="shared" si="0"/>
        <v>0</v>
      </c>
      <c r="M99">
        <f t="shared" si="0"/>
        <v>0</v>
      </c>
      <c r="N99">
        <f t="shared" si="0"/>
        <v>0.69191999999999909</v>
      </c>
      <c r="O99">
        <f t="shared" si="0"/>
        <v>1.1620800000000013</v>
      </c>
      <c r="P99">
        <f t="shared" si="0"/>
        <v>1.4292800000000006</v>
      </c>
      <c r="Q99">
        <f t="shared" si="0"/>
        <v>0</v>
      </c>
      <c r="R99">
        <f t="shared" si="0"/>
        <v>0.10647500000000006</v>
      </c>
      <c r="S99">
        <f t="shared" si="0"/>
        <v>0.12319249999999997</v>
      </c>
      <c r="T99">
        <f t="shared" si="0"/>
        <v>0</v>
      </c>
      <c r="U99">
        <f t="shared" si="0"/>
        <v>6.3391449999999923</v>
      </c>
      <c r="V99">
        <f t="shared" si="0"/>
        <v>4.6577500000000001E-2</v>
      </c>
      <c r="W99">
        <f t="shared" si="0"/>
        <v>0.21577750000000032</v>
      </c>
      <c r="X99">
        <f t="shared" si="0"/>
        <v>0.51484249999999998</v>
      </c>
      <c r="Y99">
        <f t="shared" si="0"/>
        <v>0</v>
      </c>
      <c r="Z99">
        <f t="shared" si="0"/>
        <v>1.426270000000001</v>
      </c>
      <c r="AA99">
        <f t="shared" si="0"/>
        <v>0.45712249999999965</v>
      </c>
      <c r="AB99">
        <f t="shared" si="0"/>
        <v>0</v>
      </c>
      <c r="AC99">
        <f t="shared" si="0"/>
        <v>0.21458999999999984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1.2108599999999992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0.20510000000000014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13.56</v>
      </c>
      <c r="N3" s="206">
        <v>34.83</v>
      </c>
      <c r="O3" s="206">
        <v>0</v>
      </c>
      <c r="P3" s="206">
        <v>37.03</v>
      </c>
      <c r="Q3" s="206">
        <v>0</v>
      </c>
      <c r="R3" s="206">
        <v>0</v>
      </c>
      <c r="S3" s="206">
        <v>0.54</v>
      </c>
      <c r="T3" s="206">
        <v>0</v>
      </c>
      <c r="U3" s="206">
        <v>20.57</v>
      </c>
      <c r="V3" s="206">
        <v>2</v>
      </c>
      <c r="W3" s="206">
        <v>10.26</v>
      </c>
      <c r="X3" s="206">
        <v>28.99</v>
      </c>
      <c r="Y3" s="206">
        <v>0</v>
      </c>
      <c r="Z3" s="206">
        <v>38.44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57.15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13.56</v>
      </c>
      <c r="N4" s="206">
        <v>34.83</v>
      </c>
      <c r="O4" s="206">
        <v>0</v>
      </c>
      <c r="P4" s="206">
        <v>37.03</v>
      </c>
      <c r="Q4" s="206">
        <v>0</v>
      </c>
      <c r="R4" s="206">
        <v>0</v>
      </c>
      <c r="S4" s="206">
        <v>0.54</v>
      </c>
      <c r="T4" s="206">
        <v>0</v>
      </c>
      <c r="U4" s="206">
        <v>20.57</v>
      </c>
      <c r="V4" s="206">
        <v>1.92</v>
      </c>
      <c r="W4" s="206">
        <v>10.26</v>
      </c>
      <c r="X4" s="206">
        <v>28.99</v>
      </c>
      <c r="Y4" s="206">
        <v>0</v>
      </c>
      <c r="Z4" s="206">
        <v>38.44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57.15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13.56</v>
      </c>
      <c r="N5" s="206">
        <v>34.83</v>
      </c>
      <c r="O5" s="206">
        <v>0</v>
      </c>
      <c r="P5" s="206">
        <v>37.03</v>
      </c>
      <c r="Q5" s="206">
        <v>0</v>
      </c>
      <c r="R5" s="206">
        <v>0</v>
      </c>
      <c r="S5" s="206">
        <v>0.54</v>
      </c>
      <c r="T5" s="206">
        <v>0</v>
      </c>
      <c r="U5" s="206">
        <v>20.57</v>
      </c>
      <c r="V5" s="206">
        <v>1.92</v>
      </c>
      <c r="W5" s="206">
        <v>10.26</v>
      </c>
      <c r="X5" s="206">
        <v>28.99</v>
      </c>
      <c r="Y5" s="206">
        <v>0</v>
      </c>
      <c r="Z5" s="206">
        <v>38.44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13.56</v>
      </c>
      <c r="N6" s="206">
        <v>34.83</v>
      </c>
      <c r="O6" s="206">
        <v>0</v>
      </c>
      <c r="P6" s="206">
        <v>37.03</v>
      </c>
      <c r="Q6" s="206">
        <v>0</v>
      </c>
      <c r="R6" s="206">
        <v>0</v>
      </c>
      <c r="S6" s="206">
        <v>0.54</v>
      </c>
      <c r="T6" s="206">
        <v>0</v>
      </c>
      <c r="U6" s="206">
        <v>20.57</v>
      </c>
      <c r="V6" s="206">
        <v>1.92</v>
      </c>
      <c r="W6" s="206">
        <v>10.26</v>
      </c>
      <c r="X6" s="206">
        <v>28.99</v>
      </c>
      <c r="Y6" s="206">
        <v>0</v>
      </c>
      <c r="Z6" s="206">
        <v>38.44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13.56</v>
      </c>
      <c r="N7" s="206">
        <v>34.83</v>
      </c>
      <c r="O7" s="206">
        <v>0</v>
      </c>
      <c r="P7" s="206">
        <v>37.03</v>
      </c>
      <c r="Q7" s="206">
        <v>0</v>
      </c>
      <c r="R7" s="206">
        <v>0</v>
      </c>
      <c r="S7" s="206">
        <v>0.54</v>
      </c>
      <c r="T7" s="206">
        <v>0</v>
      </c>
      <c r="U7" s="206">
        <v>20.57</v>
      </c>
      <c r="V7" s="206">
        <v>1.92</v>
      </c>
      <c r="W7" s="206">
        <v>5.26</v>
      </c>
      <c r="X7" s="206">
        <v>14.41</v>
      </c>
      <c r="Y7" s="206">
        <v>0</v>
      </c>
      <c r="Z7" s="206">
        <v>38.44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13.56</v>
      </c>
      <c r="N8" s="206">
        <v>34.83</v>
      </c>
      <c r="O8" s="206">
        <v>0</v>
      </c>
      <c r="P8" s="206">
        <v>37.03</v>
      </c>
      <c r="Q8" s="206">
        <v>0</v>
      </c>
      <c r="R8" s="206">
        <v>0</v>
      </c>
      <c r="S8" s="206">
        <v>0.55000000000000004</v>
      </c>
      <c r="T8" s="206">
        <v>0</v>
      </c>
      <c r="U8" s="206">
        <v>20.57</v>
      </c>
      <c r="V8" s="206">
        <v>1.92</v>
      </c>
      <c r="W8" s="206">
        <v>4.8099999999999996</v>
      </c>
      <c r="X8" s="206">
        <v>14.41</v>
      </c>
      <c r="Y8" s="206">
        <v>0</v>
      </c>
      <c r="Z8" s="206">
        <v>38.44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13.56</v>
      </c>
      <c r="N9" s="206">
        <v>34.83</v>
      </c>
      <c r="O9" s="206">
        <v>0</v>
      </c>
      <c r="P9" s="206">
        <v>37.03</v>
      </c>
      <c r="Q9" s="206">
        <v>0</v>
      </c>
      <c r="R9" s="206">
        <v>0</v>
      </c>
      <c r="S9" s="206">
        <v>0.55000000000000004</v>
      </c>
      <c r="T9" s="206">
        <v>0</v>
      </c>
      <c r="U9" s="206">
        <v>20.57</v>
      </c>
      <c r="V9" s="206">
        <v>1.92</v>
      </c>
      <c r="W9" s="206">
        <v>4.8099999999999996</v>
      </c>
      <c r="X9" s="206">
        <v>14.41</v>
      </c>
      <c r="Y9" s="206">
        <v>0</v>
      </c>
      <c r="Z9" s="206">
        <v>38.44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13.56</v>
      </c>
      <c r="N10" s="206">
        <v>34.83</v>
      </c>
      <c r="O10" s="206">
        <v>0</v>
      </c>
      <c r="P10" s="206">
        <v>37.03</v>
      </c>
      <c r="Q10" s="206">
        <v>0</v>
      </c>
      <c r="R10" s="206">
        <v>0</v>
      </c>
      <c r="S10" s="206">
        <v>0.55000000000000004</v>
      </c>
      <c r="T10" s="206">
        <v>0</v>
      </c>
      <c r="U10" s="206">
        <v>20.57</v>
      </c>
      <c r="V10" s="206">
        <v>1.92</v>
      </c>
      <c r="W10" s="206">
        <v>4.8099999999999996</v>
      </c>
      <c r="X10" s="206">
        <v>14.41</v>
      </c>
      <c r="Y10" s="206">
        <v>0</v>
      </c>
      <c r="Z10" s="206">
        <v>38.44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1.27</v>
      </c>
      <c r="L11" s="206">
        <v>0</v>
      </c>
      <c r="M11" s="206">
        <v>13.56</v>
      </c>
      <c r="N11" s="206">
        <v>34.83</v>
      </c>
      <c r="O11" s="206">
        <v>0</v>
      </c>
      <c r="P11" s="206">
        <v>37.03</v>
      </c>
      <c r="Q11" s="206">
        <v>0</v>
      </c>
      <c r="R11" s="206">
        <v>0</v>
      </c>
      <c r="S11" s="206">
        <v>0.55000000000000004</v>
      </c>
      <c r="T11" s="206">
        <v>0</v>
      </c>
      <c r="U11" s="206">
        <v>20.57</v>
      </c>
      <c r="V11" s="206">
        <v>1.92</v>
      </c>
      <c r="W11" s="206">
        <v>4.8099999999999996</v>
      </c>
      <c r="X11" s="206">
        <v>14.41</v>
      </c>
      <c r="Y11" s="206">
        <v>0</v>
      </c>
      <c r="Z11" s="206">
        <v>38.44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1.24</v>
      </c>
      <c r="L12" s="206">
        <v>0</v>
      </c>
      <c r="M12" s="206">
        <v>13.56</v>
      </c>
      <c r="N12" s="206">
        <v>34.83</v>
      </c>
      <c r="O12" s="206">
        <v>0</v>
      </c>
      <c r="P12" s="206">
        <v>37.03</v>
      </c>
      <c r="Q12" s="206">
        <v>0</v>
      </c>
      <c r="R12" s="206">
        <v>0</v>
      </c>
      <c r="S12" s="206">
        <v>0.55000000000000004</v>
      </c>
      <c r="T12" s="206">
        <v>0</v>
      </c>
      <c r="U12" s="206">
        <v>20.57</v>
      </c>
      <c r="V12" s="206">
        <v>1.92</v>
      </c>
      <c r="W12" s="206">
        <v>4.8099999999999996</v>
      </c>
      <c r="X12" s="206">
        <v>14.41</v>
      </c>
      <c r="Y12" s="206">
        <v>0</v>
      </c>
      <c r="Z12" s="206">
        <v>38.44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1.27</v>
      </c>
      <c r="L13" s="206">
        <v>0</v>
      </c>
      <c r="M13" s="206">
        <v>13.56</v>
      </c>
      <c r="N13" s="206">
        <v>34.83</v>
      </c>
      <c r="O13" s="206">
        <v>0</v>
      </c>
      <c r="P13" s="206">
        <v>37.03</v>
      </c>
      <c r="Q13" s="206">
        <v>0</v>
      </c>
      <c r="R13" s="206">
        <v>3.15</v>
      </c>
      <c r="S13" s="206">
        <v>4.03</v>
      </c>
      <c r="T13" s="206">
        <v>0</v>
      </c>
      <c r="U13" s="206">
        <v>20.57</v>
      </c>
      <c r="V13" s="206">
        <v>1.92</v>
      </c>
      <c r="W13" s="206">
        <v>5.19</v>
      </c>
      <c r="X13" s="206">
        <v>14.41</v>
      </c>
      <c r="Y13" s="206">
        <v>0</v>
      </c>
      <c r="Z13" s="206">
        <v>38.44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1.24</v>
      </c>
      <c r="L14" s="206">
        <v>0</v>
      </c>
      <c r="M14" s="206">
        <v>13.56</v>
      </c>
      <c r="N14" s="206">
        <v>34.83</v>
      </c>
      <c r="O14" s="206">
        <v>0</v>
      </c>
      <c r="P14" s="206">
        <v>37.03</v>
      </c>
      <c r="Q14" s="206">
        <v>0</v>
      </c>
      <c r="R14" s="206">
        <v>3.15</v>
      </c>
      <c r="S14" s="206">
        <v>4.03</v>
      </c>
      <c r="T14" s="206">
        <v>0</v>
      </c>
      <c r="U14" s="206">
        <v>20.57</v>
      </c>
      <c r="V14" s="206">
        <v>1.92</v>
      </c>
      <c r="W14" s="206">
        <v>5.19</v>
      </c>
      <c r="X14" s="206">
        <v>14.41</v>
      </c>
      <c r="Y14" s="206">
        <v>0</v>
      </c>
      <c r="Z14" s="206">
        <v>38.44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1.27</v>
      </c>
      <c r="L15" s="206">
        <v>0</v>
      </c>
      <c r="M15" s="206">
        <v>13.56</v>
      </c>
      <c r="N15" s="206">
        <v>34.83</v>
      </c>
      <c r="O15" s="206">
        <v>0</v>
      </c>
      <c r="P15" s="206">
        <v>37.03</v>
      </c>
      <c r="Q15" s="206">
        <v>0</v>
      </c>
      <c r="R15" s="206">
        <v>3.15</v>
      </c>
      <c r="S15" s="206">
        <v>4.03</v>
      </c>
      <c r="T15" s="206">
        <v>0</v>
      </c>
      <c r="U15" s="206">
        <v>20.57</v>
      </c>
      <c r="V15" s="206">
        <v>1.92</v>
      </c>
      <c r="W15" s="206">
        <v>4.8099999999999996</v>
      </c>
      <c r="X15" s="206">
        <v>14.41</v>
      </c>
      <c r="Y15" s="206">
        <v>0</v>
      </c>
      <c r="Z15" s="206">
        <v>38.44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1.24</v>
      </c>
      <c r="L16" s="206">
        <v>0</v>
      </c>
      <c r="M16" s="206">
        <v>13.56</v>
      </c>
      <c r="N16" s="206">
        <v>34.83</v>
      </c>
      <c r="O16" s="206">
        <v>0</v>
      </c>
      <c r="P16" s="206">
        <v>37.03</v>
      </c>
      <c r="Q16" s="206">
        <v>0</v>
      </c>
      <c r="R16" s="206">
        <v>3.15</v>
      </c>
      <c r="S16" s="206">
        <v>4.03</v>
      </c>
      <c r="T16" s="206">
        <v>0</v>
      </c>
      <c r="U16" s="206">
        <v>20.57</v>
      </c>
      <c r="V16" s="206">
        <v>1.92</v>
      </c>
      <c r="W16" s="206">
        <v>4.8099999999999996</v>
      </c>
      <c r="X16" s="206">
        <v>14.41</v>
      </c>
      <c r="Y16" s="206">
        <v>0</v>
      </c>
      <c r="Z16" s="206">
        <v>38.44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1.27</v>
      </c>
      <c r="L17" s="206">
        <v>0</v>
      </c>
      <c r="M17" s="206">
        <v>13.56</v>
      </c>
      <c r="N17" s="206">
        <v>34.83</v>
      </c>
      <c r="O17" s="206">
        <v>0</v>
      </c>
      <c r="P17" s="206">
        <v>37.03</v>
      </c>
      <c r="Q17" s="206">
        <v>0</v>
      </c>
      <c r="R17" s="206">
        <v>3.15</v>
      </c>
      <c r="S17" s="206">
        <v>4.03</v>
      </c>
      <c r="T17" s="206">
        <v>0</v>
      </c>
      <c r="U17" s="206">
        <v>20.57</v>
      </c>
      <c r="V17" s="206">
        <v>1.92</v>
      </c>
      <c r="W17" s="206">
        <v>4.8099999999999996</v>
      </c>
      <c r="X17" s="206">
        <v>14.41</v>
      </c>
      <c r="Y17" s="206">
        <v>0</v>
      </c>
      <c r="Z17" s="206">
        <v>38.44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1.24</v>
      </c>
      <c r="L18" s="206">
        <v>0</v>
      </c>
      <c r="M18" s="206">
        <v>13.56</v>
      </c>
      <c r="N18" s="206">
        <v>34.83</v>
      </c>
      <c r="O18" s="206">
        <v>0</v>
      </c>
      <c r="P18" s="206">
        <v>37.03</v>
      </c>
      <c r="Q18" s="206">
        <v>0</v>
      </c>
      <c r="R18" s="206">
        <v>3.15</v>
      </c>
      <c r="S18" s="206">
        <v>4.03</v>
      </c>
      <c r="T18" s="206">
        <v>0</v>
      </c>
      <c r="U18" s="206">
        <v>20.57</v>
      </c>
      <c r="V18" s="206">
        <v>1.92</v>
      </c>
      <c r="W18" s="206">
        <v>4.8099999999999996</v>
      </c>
      <c r="X18" s="206">
        <v>14.41</v>
      </c>
      <c r="Y18" s="206">
        <v>0</v>
      </c>
      <c r="Z18" s="206">
        <v>38.44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13.56</v>
      </c>
      <c r="N19" s="206">
        <v>34.83</v>
      </c>
      <c r="O19" s="206">
        <v>0</v>
      </c>
      <c r="P19" s="206">
        <v>37.03</v>
      </c>
      <c r="Q19" s="206">
        <v>0</v>
      </c>
      <c r="R19" s="206">
        <v>0</v>
      </c>
      <c r="S19" s="206">
        <v>0.55000000000000004</v>
      </c>
      <c r="T19" s="206">
        <v>0</v>
      </c>
      <c r="U19" s="206">
        <v>20.57</v>
      </c>
      <c r="V19" s="206">
        <v>1.92</v>
      </c>
      <c r="W19" s="206">
        <v>4.8099999999999996</v>
      </c>
      <c r="X19" s="206">
        <v>14.41</v>
      </c>
      <c r="Y19" s="206">
        <v>0</v>
      </c>
      <c r="Z19" s="206">
        <v>38.44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13.56</v>
      </c>
      <c r="N20" s="206">
        <v>34.83</v>
      </c>
      <c r="O20" s="206">
        <v>0</v>
      </c>
      <c r="P20" s="206">
        <v>37.03</v>
      </c>
      <c r="Q20" s="206">
        <v>0</v>
      </c>
      <c r="R20" s="206">
        <v>0</v>
      </c>
      <c r="S20" s="206">
        <v>0.55000000000000004</v>
      </c>
      <c r="T20" s="206">
        <v>0</v>
      </c>
      <c r="U20" s="206">
        <v>20.57</v>
      </c>
      <c r="V20" s="206">
        <v>1.92</v>
      </c>
      <c r="W20" s="206">
        <v>4.8099999999999996</v>
      </c>
      <c r="X20" s="206">
        <v>14.41</v>
      </c>
      <c r="Y20" s="206">
        <v>0</v>
      </c>
      <c r="Z20" s="206">
        <v>38.44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13.56</v>
      </c>
      <c r="N21" s="206">
        <v>34.83</v>
      </c>
      <c r="O21" s="206">
        <v>0</v>
      </c>
      <c r="P21" s="206">
        <v>37.03</v>
      </c>
      <c r="Q21" s="206">
        <v>0</v>
      </c>
      <c r="R21" s="206">
        <v>0</v>
      </c>
      <c r="S21" s="206">
        <v>0.55000000000000004</v>
      </c>
      <c r="T21" s="206">
        <v>0</v>
      </c>
      <c r="U21" s="206">
        <v>20.57</v>
      </c>
      <c r="V21" s="206">
        <v>1.92</v>
      </c>
      <c r="W21" s="206">
        <v>4.8099999999999996</v>
      </c>
      <c r="X21" s="206">
        <v>14.41</v>
      </c>
      <c r="Y21" s="206">
        <v>0</v>
      </c>
      <c r="Z21" s="206">
        <v>38.44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13.56</v>
      </c>
      <c r="N22" s="206">
        <v>34.83</v>
      </c>
      <c r="O22" s="206">
        <v>0</v>
      </c>
      <c r="P22" s="206">
        <v>37.03</v>
      </c>
      <c r="Q22" s="206">
        <v>0</v>
      </c>
      <c r="R22" s="206">
        <v>0</v>
      </c>
      <c r="S22" s="206">
        <v>0.55000000000000004</v>
      </c>
      <c r="T22" s="206">
        <v>0</v>
      </c>
      <c r="U22" s="206">
        <v>20.57</v>
      </c>
      <c r="V22" s="206">
        <v>1.92</v>
      </c>
      <c r="W22" s="206">
        <v>4.8099999999999996</v>
      </c>
      <c r="X22" s="206">
        <v>14.41</v>
      </c>
      <c r="Y22" s="206">
        <v>0</v>
      </c>
      <c r="Z22" s="206">
        <v>38.44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13.56</v>
      </c>
      <c r="N23" s="206">
        <v>34.83</v>
      </c>
      <c r="O23" s="206">
        <v>0</v>
      </c>
      <c r="P23" s="206">
        <v>37.03</v>
      </c>
      <c r="Q23" s="206">
        <v>0</v>
      </c>
      <c r="R23" s="206">
        <v>0</v>
      </c>
      <c r="S23" s="206">
        <v>0.43</v>
      </c>
      <c r="T23" s="206">
        <v>0</v>
      </c>
      <c r="U23" s="206">
        <v>20.57</v>
      </c>
      <c r="V23" s="206">
        <v>1.92</v>
      </c>
      <c r="W23" s="206">
        <v>10.26</v>
      </c>
      <c r="X23" s="206">
        <v>28.99</v>
      </c>
      <c r="Y23" s="206">
        <v>0</v>
      </c>
      <c r="Z23" s="206">
        <v>38.44</v>
      </c>
      <c r="AA23" s="206">
        <v>7.69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13.56</v>
      </c>
      <c r="N24" s="206">
        <v>34.83</v>
      </c>
      <c r="O24" s="206">
        <v>0</v>
      </c>
      <c r="P24" s="206">
        <v>37.03</v>
      </c>
      <c r="Q24" s="206">
        <v>0</v>
      </c>
      <c r="R24" s="206">
        <v>0</v>
      </c>
      <c r="S24" s="206">
        <v>0.32</v>
      </c>
      <c r="T24" s="206">
        <v>0</v>
      </c>
      <c r="U24" s="206">
        <v>20.57</v>
      </c>
      <c r="V24" s="206">
        <v>1.92</v>
      </c>
      <c r="W24" s="206">
        <v>10.26</v>
      </c>
      <c r="X24" s="206">
        <v>28.99</v>
      </c>
      <c r="Y24" s="206">
        <v>0</v>
      </c>
      <c r="Z24" s="206">
        <v>38.44</v>
      </c>
      <c r="AA24" s="206">
        <v>26.59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13.56</v>
      </c>
      <c r="N25" s="206">
        <v>34.83</v>
      </c>
      <c r="O25" s="206">
        <v>0</v>
      </c>
      <c r="P25" s="206">
        <v>37.03</v>
      </c>
      <c r="Q25" s="206">
        <v>0</v>
      </c>
      <c r="R25" s="206">
        <v>6.25</v>
      </c>
      <c r="S25" s="206">
        <v>7.78</v>
      </c>
      <c r="T25" s="206">
        <v>0</v>
      </c>
      <c r="U25" s="206">
        <v>20.57</v>
      </c>
      <c r="V25" s="206">
        <v>5.35</v>
      </c>
      <c r="W25" s="206">
        <v>10.26</v>
      </c>
      <c r="X25" s="206">
        <v>28.99</v>
      </c>
      <c r="Y25" s="206">
        <v>0</v>
      </c>
      <c r="Z25" s="206">
        <v>74.66</v>
      </c>
      <c r="AA25" s="206">
        <v>26.59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51.47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13.56</v>
      </c>
      <c r="N26" s="206">
        <v>34.83</v>
      </c>
      <c r="O26" s="206">
        <v>0</v>
      </c>
      <c r="P26" s="206">
        <v>37.03</v>
      </c>
      <c r="Q26" s="206">
        <v>0</v>
      </c>
      <c r="R26" s="206">
        <v>6.25</v>
      </c>
      <c r="S26" s="206">
        <v>7.78</v>
      </c>
      <c r="T26" s="206">
        <v>0</v>
      </c>
      <c r="U26" s="206">
        <v>20.57</v>
      </c>
      <c r="V26" s="206">
        <v>5.35</v>
      </c>
      <c r="W26" s="206">
        <v>10.26</v>
      </c>
      <c r="X26" s="206">
        <v>28.99</v>
      </c>
      <c r="Y26" s="206">
        <v>0</v>
      </c>
      <c r="Z26" s="206">
        <v>74.66</v>
      </c>
      <c r="AA26" s="206">
        <v>26.59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51.47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13.56</v>
      </c>
      <c r="N27" s="206">
        <v>34.83</v>
      </c>
      <c r="O27" s="206">
        <v>0</v>
      </c>
      <c r="P27" s="206">
        <v>37.03</v>
      </c>
      <c r="Q27" s="206">
        <v>0</v>
      </c>
      <c r="R27" s="206">
        <v>6.25</v>
      </c>
      <c r="S27" s="206">
        <v>7.78</v>
      </c>
      <c r="T27" s="206">
        <v>0</v>
      </c>
      <c r="U27" s="206">
        <v>20.57</v>
      </c>
      <c r="V27" s="206">
        <v>3.6</v>
      </c>
      <c r="W27" s="206">
        <v>10.26</v>
      </c>
      <c r="X27" s="206">
        <v>28.99</v>
      </c>
      <c r="Y27" s="206">
        <v>0</v>
      </c>
      <c r="Z27" s="206">
        <v>74.66</v>
      </c>
      <c r="AA27" s="206">
        <v>26.59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51.47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13.56</v>
      </c>
      <c r="N28" s="206">
        <v>34.83</v>
      </c>
      <c r="O28" s="206">
        <v>0</v>
      </c>
      <c r="P28" s="206">
        <v>37.03</v>
      </c>
      <c r="Q28" s="206">
        <v>0</v>
      </c>
      <c r="R28" s="206">
        <v>6.25</v>
      </c>
      <c r="S28" s="206">
        <v>7.78</v>
      </c>
      <c r="T28" s="206">
        <v>0</v>
      </c>
      <c r="U28" s="206">
        <v>20.57</v>
      </c>
      <c r="V28" s="206">
        <v>3.6</v>
      </c>
      <c r="W28" s="206">
        <v>10.26</v>
      </c>
      <c r="X28" s="206">
        <v>28.99</v>
      </c>
      <c r="Y28" s="206">
        <v>0</v>
      </c>
      <c r="Z28" s="206">
        <v>74.66</v>
      </c>
      <c r="AA28" s="206">
        <v>26.59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1.43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13.56</v>
      </c>
      <c r="N29" s="206">
        <v>34.83</v>
      </c>
      <c r="O29" s="206">
        <v>0</v>
      </c>
      <c r="P29" s="206">
        <v>37.03</v>
      </c>
      <c r="Q29" s="206">
        <v>0</v>
      </c>
      <c r="R29" s="206">
        <v>6.25</v>
      </c>
      <c r="S29" s="206">
        <v>7.78</v>
      </c>
      <c r="T29" s="206">
        <v>0</v>
      </c>
      <c r="U29" s="206">
        <v>20.57</v>
      </c>
      <c r="V29" s="206">
        <v>3.6</v>
      </c>
      <c r="W29" s="206">
        <v>9.3000000000000007</v>
      </c>
      <c r="X29" s="206">
        <v>28.99</v>
      </c>
      <c r="Y29" s="206">
        <v>0</v>
      </c>
      <c r="Z29" s="206">
        <v>74.66</v>
      </c>
      <c r="AA29" s="206">
        <v>26.59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6.07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13.56</v>
      </c>
      <c r="N30" s="206">
        <v>34.83</v>
      </c>
      <c r="O30" s="206">
        <v>0</v>
      </c>
      <c r="P30" s="206">
        <v>37.03</v>
      </c>
      <c r="Q30" s="206">
        <v>0</v>
      </c>
      <c r="R30" s="206">
        <v>6.25</v>
      </c>
      <c r="S30" s="206">
        <v>7.78</v>
      </c>
      <c r="T30" s="206">
        <v>0</v>
      </c>
      <c r="U30" s="206">
        <v>20.57</v>
      </c>
      <c r="V30" s="206">
        <v>3.6</v>
      </c>
      <c r="W30" s="206">
        <v>9.3000000000000007</v>
      </c>
      <c r="X30" s="206">
        <v>28.99</v>
      </c>
      <c r="Y30" s="206">
        <v>0</v>
      </c>
      <c r="Z30" s="206">
        <v>74.66</v>
      </c>
      <c r="AA30" s="206">
        <v>26.59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10.130000000000001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13.56</v>
      </c>
      <c r="N31" s="206">
        <v>34.83</v>
      </c>
      <c r="O31" s="206">
        <v>0</v>
      </c>
      <c r="P31" s="206">
        <v>37.03</v>
      </c>
      <c r="Q31" s="206">
        <v>0</v>
      </c>
      <c r="R31" s="206">
        <v>6.25</v>
      </c>
      <c r="S31" s="206">
        <v>7.78</v>
      </c>
      <c r="T31" s="206">
        <v>0</v>
      </c>
      <c r="U31" s="206">
        <v>20.57</v>
      </c>
      <c r="V31" s="206">
        <v>3.6</v>
      </c>
      <c r="W31" s="206">
        <v>10.26</v>
      </c>
      <c r="X31" s="206">
        <v>28.99</v>
      </c>
      <c r="Y31" s="206">
        <v>0</v>
      </c>
      <c r="Z31" s="206">
        <v>74.66</v>
      </c>
      <c r="AA31" s="206">
        <v>26.59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16.52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13.56</v>
      </c>
      <c r="N32" s="206">
        <v>34.83</v>
      </c>
      <c r="O32" s="206">
        <v>0</v>
      </c>
      <c r="P32" s="206">
        <v>37.03</v>
      </c>
      <c r="Q32" s="206">
        <v>0</v>
      </c>
      <c r="R32" s="206">
        <v>6.25</v>
      </c>
      <c r="S32" s="206">
        <v>7.78</v>
      </c>
      <c r="T32" s="206">
        <v>0</v>
      </c>
      <c r="U32" s="206">
        <v>20.57</v>
      </c>
      <c r="V32" s="206">
        <v>3.6</v>
      </c>
      <c r="W32" s="206">
        <v>10.26</v>
      </c>
      <c r="X32" s="206">
        <v>28.99</v>
      </c>
      <c r="Y32" s="206">
        <v>0</v>
      </c>
      <c r="Z32" s="206">
        <v>74.66</v>
      </c>
      <c r="AA32" s="206">
        <v>26.59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13.56</v>
      </c>
      <c r="N33" s="206">
        <v>34.83</v>
      </c>
      <c r="O33" s="206">
        <v>0</v>
      </c>
      <c r="P33" s="206">
        <v>37.03</v>
      </c>
      <c r="Q33" s="206">
        <v>0</v>
      </c>
      <c r="R33" s="206">
        <v>6.25</v>
      </c>
      <c r="S33" s="206">
        <v>7.78</v>
      </c>
      <c r="T33" s="206">
        <v>0</v>
      </c>
      <c r="U33" s="206">
        <v>20.57</v>
      </c>
      <c r="V33" s="206">
        <v>3.6</v>
      </c>
      <c r="W33" s="206">
        <v>10.26</v>
      </c>
      <c r="X33" s="206">
        <v>28.99</v>
      </c>
      <c r="Y33" s="206">
        <v>0</v>
      </c>
      <c r="Z33" s="206">
        <v>74.66</v>
      </c>
      <c r="AA33" s="206">
        <v>26.59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13.56</v>
      </c>
      <c r="N34" s="206">
        <v>34.83</v>
      </c>
      <c r="O34" s="206">
        <v>0</v>
      </c>
      <c r="P34" s="206">
        <v>37.03</v>
      </c>
      <c r="Q34" s="206">
        <v>0</v>
      </c>
      <c r="R34" s="206">
        <v>6.25</v>
      </c>
      <c r="S34" s="206">
        <v>7.78</v>
      </c>
      <c r="T34" s="206">
        <v>0</v>
      </c>
      <c r="U34" s="206">
        <v>20.57</v>
      </c>
      <c r="V34" s="206">
        <v>3.6</v>
      </c>
      <c r="W34" s="206">
        <v>10.26</v>
      </c>
      <c r="X34" s="206">
        <v>28.99</v>
      </c>
      <c r="Y34" s="206">
        <v>0</v>
      </c>
      <c r="Z34" s="206">
        <v>74.66</v>
      </c>
      <c r="AA34" s="206">
        <v>26.59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13.56</v>
      </c>
      <c r="N35" s="206">
        <v>34.83</v>
      </c>
      <c r="O35" s="206">
        <v>0</v>
      </c>
      <c r="P35" s="206">
        <v>37.03</v>
      </c>
      <c r="Q35" s="206">
        <v>0</v>
      </c>
      <c r="R35" s="206">
        <v>6.25</v>
      </c>
      <c r="S35" s="206">
        <v>7.78</v>
      </c>
      <c r="T35" s="206">
        <v>0</v>
      </c>
      <c r="U35" s="206">
        <v>20.57</v>
      </c>
      <c r="V35" s="206">
        <v>3.58</v>
      </c>
      <c r="W35" s="206">
        <v>10.26</v>
      </c>
      <c r="X35" s="206">
        <v>28.99</v>
      </c>
      <c r="Y35" s="206">
        <v>0</v>
      </c>
      <c r="Z35" s="206">
        <v>74.66</v>
      </c>
      <c r="AA35" s="206">
        <v>26.59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13.56</v>
      </c>
      <c r="N36" s="206">
        <v>34.83</v>
      </c>
      <c r="O36" s="206">
        <v>0</v>
      </c>
      <c r="P36" s="206">
        <v>37.03</v>
      </c>
      <c r="Q36" s="206">
        <v>0</v>
      </c>
      <c r="R36" s="206">
        <v>6.25</v>
      </c>
      <c r="S36" s="206">
        <v>7.78</v>
      </c>
      <c r="T36" s="206">
        <v>0</v>
      </c>
      <c r="U36" s="206">
        <v>20.57</v>
      </c>
      <c r="V36" s="206">
        <v>3.66</v>
      </c>
      <c r="W36" s="206">
        <v>9.49</v>
      </c>
      <c r="X36" s="206">
        <v>28.99</v>
      </c>
      <c r="Y36" s="206">
        <v>0</v>
      </c>
      <c r="Z36" s="206">
        <v>74.66</v>
      </c>
      <c r="AA36" s="206">
        <v>26.59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13.56</v>
      </c>
      <c r="N37" s="206">
        <v>34.83</v>
      </c>
      <c r="O37" s="206">
        <v>0</v>
      </c>
      <c r="P37" s="206">
        <v>37.03</v>
      </c>
      <c r="Q37" s="206">
        <v>0</v>
      </c>
      <c r="R37" s="206">
        <v>6.25</v>
      </c>
      <c r="S37" s="206">
        <v>7.78</v>
      </c>
      <c r="T37" s="206">
        <v>0</v>
      </c>
      <c r="U37" s="206">
        <v>20.57</v>
      </c>
      <c r="V37" s="206">
        <v>3.58</v>
      </c>
      <c r="W37" s="206">
        <v>9.49</v>
      </c>
      <c r="X37" s="206">
        <v>28.99</v>
      </c>
      <c r="Y37" s="206">
        <v>0</v>
      </c>
      <c r="Z37" s="206">
        <v>74.66</v>
      </c>
      <c r="AA37" s="206">
        <v>26.59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13.56</v>
      </c>
      <c r="N38" s="206">
        <v>34.83</v>
      </c>
      <c r="O38" s="206">
        <v>0</v>
      </c>
      <c r="P38" s="206">
        <v>37.03</v>
      </c>
      <c r="Q38" s="206">
        <v>0</v>
      </c>
      <c r="R38" s="206">
        <v>6.25</v>
      </c>
      <c r="S38" s="206">
        <v>7.78</v>
      </c>
      <c r="T38" s="206">
        <v>0</v>
      </c>
      <c r="U38" s="206">
        <v>20.57</v>
      </c>
      <c r="V38" s="206">
        <v>3.58</v>
      </c>
      <c r="W38" s="206">
        <v>10.26</v>
      </c>
      <c r="X38" s="206">
        <v>28.99</v>
      </c>
      <c r="Y38" s="206">
        <v>0</v>
      </c>
      <c r="Z38" s="206">
        <v>74.66</v>
      </c>
      <c r="AA38" s="206">
        <v>26.59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13.56</v>
      </c>
      <c r="N39" s="206">
        <v>34.83</v>
      </c>
      <c r="O39" s="206">
        <v>0</v>
      </c>
      <c r="P39" s="206">
        <v>37.03</v>
      </c>
      <c r="Q39" s="206">
        <v>0</v>
      </c>
      <c r="R39" s="206">
        <v>6.25</v>
      </c>
      <c r="S39" s="206">
        <v>7.78</v>
      </c>
      <c r="T39" s="206">
        <v>0</v>
      </c>
      <c r="U39" s="206">
        <v>20.57</v>
      </c>
      <c r="V39" s="206">
        <v>3.58</v>
      </c>
      <c r="W39" s="206">
        <v>10.26</v>
      </c>
      <c r="X39" s="206">
        <v>28.99</v>
      </c>
      <c r="Y39" s="206">
        <v>0</v>
      </c>
      <c r="Z39" s="206">
        <v>74.66</v>
      </c>
      <c r="AA39" s="206">
        <v>26.59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13.56</v>
      </c>
      <c r="N40" s="206">
        <v>34.83</v>
      </c>
      <c r="O40" s="206">
        <v>0</v>
      </c>
      <c r="P40" s="206">
        <v>37.03</v>
      </c>
      <c r="Q40" s="206">
        <v>0</v>
      </c>
      <c r="R40" s="206">
        <v>6.25</v>
      </c>
      <c r="S40" s="206">
        <v>7.78</v>
      </c>
      <c r="T40" s="206">
        <v>0</v>
      </c>
      <c r="U40" s="206">
        <v>20.57</v>
      </c>
      <c r="V40" s="206">
        <v>3.58</v>
      </c>
      <c r="W40" s="206">
        <v>10.26</v>
      </c>
      <c r="X40" s="206">
        <v>28.99</v>
      </c>
      <c r="Y40" s="206">
        <v>0</v>
      </c>
      <c r="Z40" s="206">
        <v>74.66</v>
      </c>
      <c r="AA40" s="206">
        <v>26.59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13.56</v>
      </c>
      <c r="N41" s="206">
        <v>34.83</v>
      </c>
      <c r="O41" s="206">
        <v>0</v>
      </c>
      <c r="P41" s="206">
        <v>37.03</v>
      </c>
      <c r="Q41" s="206">
        <v>0</v>
      </c>
      <c r="R41" s="206">
        <v>6.25</v>
      </c>
      <c r="S41" s="206">
        <v>7.78</v>
      </c>
      <c r="T41" s="206">
        <v>0</v>
      </c>
      <c r="U41" s="206">
        <v>20.57</v>
      </c>
      <c r="V41" s="206">
        <v>3.58</v>
      </c>
      <c r="W41" s="206">
        <v>10.26</v>
      </c>
      <c r="X41" s="206">
        <v>28.99</v>
      </c>
      <c r="Y41" s="206">
        <v>0</v>
      </c>
      <c r="Z41" s="206">
        <v>74.66</v>
      </c>
      <c r="AA41" s="206">
        <v>26.59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13.56</v>
      </c>
      <c r="N42" s="206">
        <v>34.83</v>
      </c>
      <c r="O42" s="206">
        <v>0</v>
      </c>
      <c r="P42" s="206">
        <v>37.03</v>
      </c>
      <c r="Q42" s="206">
        <v>0</v>
      </c>
      <c r="R42" s="206">
        <v>6.25</v>
      </c>
      <c r="S42" s="206">
        <v>7.78</v>
      </c>
      <c r="T42" s="206">
        <v>0</v>
      </c>
      <c r="U42" s="206">
        <v>20.57</v>
      </c>
      <c r="V42" s="206">
        <v>3.58</v>
      </c>
      <c r="W42" s="206">
        <v>10.26</v>
      </c>
      <c r="X42" s="206">
        <v>28.99</v>
      </c>
      <c r="Y42" s="206">
        <v>0</v>
      </c>
      <c r="Z42" s="206">
        <v>74.66</v>
      </c>
      <c r="AA42" s="206">
        <v>26.59</v>
      </c>
      <c r="AB42" s="206">
        <v>0</v>
      </c>
      <c r="AC42" s="206">
        <v>9.25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13.56</v>
      </c>
      <c r="N43" s="206">
        <v>34.83</v>
      </c>
      <c r="O43" s="206">
        <v>0</v>
      </c>
      <c r="P43" s="206">
        <v>37.03</v>
      </c>
      <c r="Q43" s="206">
        <v>0</v>
      </c>
      <c r="R43" s="206">
        <v>6.25</v>
      </c>
      <c r="S43" s="206">
        <v>7.78</v>
      </c>
      <c r="T43" s="206">
        <v>0</v>
      </c>
      <c r="U43" s="206">
        <v>20.57</v>
      </c>
      <c r="V43" s="206">
        <v>3.88</v>
      </c>
      <c r="W43" s="206">
        <v>10.26</v>
      </c>
      <c r="X43" s="206">
        <v>28.99</v>
      </c>
      <c r="Y43" s="206">
        <v>0</v>
      </c>
      <c r="Z43" s="206">
        <v>74.66</v>
      </c>
      <c r="AA43" s="206">
        <v>26.59</v>
      </c>
      <c r="AB43" s="206">
        <v>0</v>
      </c>
      <c r="AC43" s="206">
        <v>9.25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13.56</v>
      </c>
      <c r="N44" s="206">
        <v>34.83</v>
      </c>
      <c r="O44" s="206">
        <v>0</v>
      </c>
      <c r="P44" s="206">
        <v>37.03</v>
      </c>
      <c r="Q44" s="206">
        <v>0</v>
      </c>
      <c r="R44" s="206">
        <v>6.25</v>
      </c>
      <c r="S44" s="206">
        <v>7.78</v>
      </c>
      <c r="T44" s="206">
        <v>0</v>
      </c>
      <c r="U44" s="206">
        <v>20.57</v>
      </c>
      <c r="V44" s="206">
        <v>3.88</v>
      </c>
      <c r="W44" s="206">
        <v>10.26</v>
      </c>
      <c r="X44" s="206">
        <v>28.99</v>
      </c>
      <c r="Y44" s="206">
        <v>0</v>
      </c>
      <c r="Z44" s="206">
        <v>74.66</v>
      </c>
      <c r="AA44" s="206">
        <v>26.59</v>
      </c>
      <c r="AB44" s="206">
        <v>0</v>
      </c>
      <c r="AC44" s="206">
        <v>9.25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13.56</v>
      </c>
      <c r="N45" s="206">
        <v>34.83</v>
      </c>
      <c r="O45" s="206">
        <v>0</v>
      </c>
      <c r="P45" s="206">
        <v>37.03</v>
      </c>
      <c r="Q45" s="206">
        <v>0</v>
      </c>
      <c r="R45" s="206">
        <v>6.25</v>
      </c>
      <c r="S45" s="206">
        <v>7.78</v>
      </c>
      <c r="T45" s="206">
        <v>0</v>
      </c>
      <c r="U45" s="206">
        <v>20.57</v>
      </c>
      <c r="V45" s="206">
        <v>3.88</v>
      </c>
      <c r="W45" s="206">
        <v>10.26</v>
      </c>
      <c r="X45" s="206">
        <v>28.99</v>
      </c>
      <c r="Y45" s="206">
        <v>0</v>
      </c>
      <c r="Z45" s="206">
        <v>74.66</v>
      </c>
      <c r="AA45" s="206">
        <v>26.59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13.56</v>
      </c>
      <c r="N46" s="206">
        <v>34.83</v>
      </c>
      <c r="O46" s="206">
        <v>0</v>
      </c>
      <c r="P46" s="206">
        <v>37.03</v>
      </c>
      <c r="Q46" s="206">
        <v>0</v>
      </c>
      <c r="R46" s="206">
        <v>6.25</v>
      </c>
      <c r="S46" s="206">
        <v>7.78</v>
      </c>
      <c r="T46" s="206">
        <v>0</v>
      </c>
      <c r="U46" s="206">
        <v>20.57</v>
      </c>
      <c r="V46" s="206">
        <v>3.88</v>
      </c>
      <c r="W46" s="206">
        <v>10.26</v>
      </c>
      <c r="X46" s="206">
        <v>28.99</v>
      </c>
      <c r="Y46" s="206">
        <v>0</v>
      </c>
      <c r="Z46" s="206">
        <v>74.66</v>
      </c>
      <c r="AA46" s="206">
        <v>26.59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13.56</v>
      </c>
      <c r="N47" s="206">
        <v>34.83</v>
      </c>
      <c r="O47" s="206">
        <v>0</v>
      </c>
      <c r="P47" s="206">
        <v>37.03</v>
      </c>
      <c r="Q47" s="206">
        <v>0</v>
      </c>
      <c r="R47" s="206">
        <v>6.25</v>
      </c>
      <c r="S47" s="206">
        <v>7.78</v>
      </c>
      <c r="T47" s="206">
        <v>0</v>
      </c>
      <c r="U47" s="206">
        <v>20.170000000000002</v>
      </c>
      <c r="V47" s="206">
        <v>3.85</v>
      </c>
      <c r="W47" s="206">
        <v>10.26</v>
      </c>
      <c r="X47" s="206">
        <v>28.99</v>
      </c>
      <c r="Y47" s="206">
        <v>0</v>
      </c>
      <c r="Z47" s="206">
        <v>74.66</v>
      </c>
      <c r="AA47" s="206">
        <v>26.59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13.56</v>
      </c>
      <c r="N48" s="206">
        <v>34.83</v>
      </c>
      <c r="O48" s="206">
        <v>0</v>
      </c>
      <c r="P48" s="206">
        <v>37.03</v>
      </c>
      <c r="Q48" s="206">
        <v>0</v>
      </c>
      <c r="R48" s="206">
        <v>6.25</v>
      </c>
      <c r="S48" s="206">
        <v>7.78</v>
      </c>
      <c r="T48" s="206">
        <v>0</v>
      </c>
      <c r="U48" s="206">
        <v>20.170000000000002</v>
      </c>
      <c r="V48" s="206">
        <v>3.85</v>
      </c>
      <c r="W48" s="206">
        <v>10.26</v>
      </c>
      <c r="X48" s="206">
        <v>28.99</v>
      </c>
      <c r="Y48" s="206">
        <v>0</v>
      </c>
      <c r="Z48" s="206">
        <v>74.66</v>
      </c>
      <c r="AA48" s="206">
        <v>26.59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13.56</v>
      </c>
      <c r="N49" s="206">
        <v>34.83</v>
      </c>
      <c r="O49" s="206">
        <v>0</v>
      </c>
      <c r="P49" s="206">
        <v>37.03</v>
      </c>
      <c r="Q49" s="206">
        <v>0</v>
      </c>
      <c r="R49" s="206">
        <v>6.25</v>
      </c>
      <c r="S49" s="206">
        <v>7.78</v>
      </c>
      <c r="T49" s="206">
        <v>0</v>
      </c>
      <c r="U49" s="206">
        <v>20.170000000000002</v>
      </c>
      <c r="V49" s="206">
        <v>3.85</v>
      </c>
      <c r="W49" s="206">
        <v>11.45</v>
      </c>
      <c r="X49" s="206">
        <v>28.99</v>
      </c>
      <c r="Y49" s="206">
        <v>0</v>
      </c>
      <c r="Z49" s="206">
        <v>74.66</v>
      </c>
      <c r="AA49" s="206">
        <v>26.59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13.56</v>
      </c>
      <c r="N50" s="206">
        <v>34.83</v>
      </c>
      <c r="O50" s="206">
        <v>0</v>
      </c>
      <c r="P50" s="206">
        <v>37.03</v>
      </c>
      <c r="Q50" s="206">
        <v>0</v>
      </c>
      <c r="R50" s="206">
        <v>6.25</v>
      </c>
      <c r="S50" s="206">
        <v>7.78</v>
      </c>
      <c r="T50" s="206">
        <v>0</v>
      </c>
      <c r="U50" s="206">
        <v>20.170000000000002</v>
      </c>
      <c r="V50" s="206">
        <v>3.85</v>
      </c>
      <c r="W50" s="206">
        <v>11.45</v>
      </c>
      <c r="X50" s="206">
        <v>28.99</v>
      </c>
      <c r="Y50" s="206">
        <v>0</v>
      </c>
      <c r="Z50" s="206">
        <v>74.66</v>
      </c>
      <c r="AA50" s="206">
        <v>26.59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13.56</v>
      </c>
      <c r="N51" s="206">
        <v>34.83</v>
      </c>
      <c r="O51" s="206">
        <v>0</v>
      </c>
      <c r="P51" s="206">
        <v>37.03</v>
      </c>
      <c r="Q51" s="206">
        <v>0</v>
      </c>
      <c r="R51" s="206">
        <v>6.25</v>
      </c>
      <c r="S51" s="206">
        <v>7.78</v>
      </c>
      <c r="T51" s="206">
        <v>0</v>
      </c>
      <c r="U51" s="206">
        <v>20.170000000000002</v>
      </c>
      <c r="V51" s="206">
        <v>5.35</v>
      </c>
      <c r="W51" s="206">
        <v>11.64</v>
      </c>
      <c r="X51" s="206">
        <v>28.99</v>
      </c>
      <c r="Y51" s="206">
        <v>0</v>
      </c>
      <c r="Z51" s="206">
        <v>74.66</v>
      </c>
      <c r="AA51" s="206">
        <v>26.59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13.56</v>
      </c>
      <c r="N52" s="206">
        <v>34.83</v>
      </c>
      <c r="O52" s="206">
        <v>0</v>
      </c>
      <c r="P52" s="206">
        <v>37.03</v>
      </c>
      <c r="Q52" s="206">
        <v>0</v>
      </c>
      <c r="R52" s="206">
        <v>6.25</v>
      </c>
      <c r="S52" s="206">
        <v>7.78</v>
      </c>
      <c r="T52" s="206">
        <v>0</v>
      </c>
      <c r="U52" s="206">
        <v>20.170000000000002</v>
      </c>
      <c r="V52" s="206">
        <v>5.35</v>
      </c>
      <c r="W52" s="206">
        <v>11.64</v>
      </c>
      <c r="X52" s="206">
        <v>28.99</v>
      </c>
      <c r="Y52" s="206">
        <v>0</v>
      </c>
      <c r="Z52" s="206">
        <v>74.66</v>
      </c>
      <c r="AA52" s="206">
        <v>26.59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13.56</v>
      </c>
      <c r="N53" s="206">
        <v>34.83</v>
      </c>
      <c r="O53" s="206">
        <v>0</v>
      </c>
      <c r="P53" s="206">
        <v>36.14</v>
      </c>
      <c r="Q53" s="206">
        <v>0</v>
      </c>
      <c r="R53" s="206">
        <v>6.25</v>
      </c>
      <c r="S53" s="206">
        <v>7.78</v>
      </c>
      <c r="T53" s="206">
        <v>0</v>
      </c>
      <c r="U53" s="206">
        <v>20.170000000000002</v>
      </c>
      <c r="V53" s="206">
        <v>5.35</v>
      </c>
      <c r="W53" s="206">
        <v>11.64</v>
      </c>
      <c r="X53" s="206">
        <v>28.99</v>
      </c>
      <c r="Y53" s="206">
        <v>0</v>
      </c>
      <c r="Z53" s="206">
        <v>74.66</v>
      </c>
      <c r="AA53" s="206">
        <v>26.59</v>
      </c>
      <c r="AB53" s="206">
        <v>0</v>
      </c>
      <c r="AC53" s="206">
        <v>9.5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13.56</v>
      </c>
      <c r="N54" s="206">
        <v>34.83</v>
      </c>
      <c r="O54" s="206">
        <v>0</v>
      </c>
      <c r="P54" s="206">
        <v>36.14</v>
      </c>
      <c r="Q54" s="206">
        <v>0</v>
      </c>
      <c r="R54" s="206">
        <v>6.25</v>
      </c>
      <c r="S54" s="206">
        <v>7.78</v>
      </c>
      <c r="T54" s="206">
        <v>0</v>
      </c>
      <c r="U54" s="206">
        <v>20.170000000000002</v>
      </c>
      <c r="V54" s="206">
        <v>5.35</v>
      </c>
      <c r="W54" s="206">
        <v>11.81</v>
      </c>
      <c r="X54" s="206">
        <v>28.99</v>
      </c>
      <c r="Y54" s="206">
        <v>0</v>
      </c>
      <c r="Z54" s="206">
        <v>74.66</v>
      </c>
      <c r="AA54" s="206">
        <v>26.59</v>
      </c>
      <c r="AB54" s="206">
        <v>0</v>
      </c>
      <c r="AC54" s="206">
        <v>9.5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13.56</v>
      </c>
      <c r="N55" s="206">
        <v>34.83</v>
      </c>
      <c r="O55" s="206">
        <v>0</v>
      </c>
      <c r="P55" s="206">
        <v>33.86</v>
      </c>
      <c r="Q55" s="206">
        <v>0</v>
      </c>
      <c r="R55" s="206">
        <v>6.25</v>
      </c>
      <c r="S55" s="206">
        <v>7.78</v>
      </c>
      <c r="T55" s="206">
        <v>0</v>
      </c>
      <c r="U55" s="206">
        <v>20.170000000000002</v>
      </c>
      <c r="V55" s="206">
        <v>5.35</v>
      </c>
      <c r="W55" s="206">
        <v>12.17</v>
      </c>
      <c r="X55" s="206">
        <v>28.99</v>
      </c>
      <c r="Y55" s="206">
        <v>0</v>
      </c>
      <c r="Z55" s="206">
        <v>74.66</v>
      </c>
      <c r="AA55" s="206">
        <v>26.59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57.15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13.56</v>
      </c>
      <c r="N56" s="206">
        <v>34.83</v>
      </c>
      <c r="O56" s="206">
        <v>0</v>
      </c>
      <c r="P56" s="206">
        <v>33.86</v>
      </c>
      <c r="Q56" s="206">
        <v>0</v>
      </c>
      <c r="R56" s="206">
        <v>6.25</v>
      </c>
      <c r="S56" s="206">
        <v>7.78</v>
      </c>
      <c r="T56" s="206">
        <v>0</v>
      </c>
      <c r="U56" s="206">
        <v>20.170000000000002</v>
      </c>
      <c r="V56" s="206">
        <v>5.35</v>
      </c>
      <c r="W56" s="206">
        <v>12.53</v>
      </c>
      <c r="X56" s="206">
        <v>28.99</v>
      </c>
      <c r="Y56" s="206">
        <v>0</v>
      </c>
      <c r="Z56" s="206">
        <v>74.66</v>
      </c>
      <c r="AA56" s="206">
        <v>26.59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57.15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13.56</v>
      </c>
      <c r="N57" s="206">
        <v>34.83</v>
      </c>
      <c r="O57" s="206">
        <v>0</v>
      </c>
      <c r="P57" s="206">
        <v>33.86</v>
      </c>
      <c r="Q57" s="206">
        <v>0</v>
      </c>
      <c r="R57" s="206">
        <v>6.25</v>
      </c>
      <c r="S57" s="206">
        <v>7.78</v>
      </c>
      <c r="T57" s="206">
        <v>0</v>
      </c>
      <c r="U57" s="206">
        <v>20.170000000000002</v>
      </c>
      <c r="V57" s="206">
        <v>5.35</v>
      </c>
      <c r="W57" s="206">
        <v>12.89</v>
      </c>
      <c r="X57" s="206">
        <v>28.99</v>
      </c>
      <c r="Y57" s="206">
        <v>0</v>
      </c>
      <c r="Z57" s="206">
        <v>74.66</v>
      </c>
      <c r="AA57" s="206">
        <v>26.59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13.56</v>
      </c>
      <c r="N58" s="206">
        <v>34.83</v>
      </c>
      <c r="O58" s="206">
        <v>0</v>
      </c>
      <c r="P58" s="206">
        <v>33.86</v>
      </c>
      <c r="Q58" s="206">
        <v>0</v>
      </c>
      <c r="R58" s="206">
        <v>6.25</v>
      </c>
      <c r="S58" s="206">
        <v>7.78</v>
      </c>
      <c r="T58" s="206">
        <v>0</v>
      </c>
      <c r="U58" s="206">
        <v>20.170000000000002</v>
      </c>
      <c r="V58" s="206">
        <v>5.35</v>
      </c>
      <c r="W58" s="206">
        <v>13.24</v>
      </c>
      <c r="X58" s="206">
        <v>28.99</v>
      </c>
      <c r="Y58" s="206">
        <v>0</v>
      </c>
      <c r="Z58" s="206">
        <v>74.66</v>
      </c>
      <c r="AA58" s="206">
        <v>26.59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13.56</v>
      </c>
      <c r="N59" s="206">
        <v>34.83</v>
      </c>
      <c r="O59" s="206">
        <v>0</v>
      </c>
      <c r="P59" s="206">
        <v>33.86</v>
      </c>
      <c r="Q59" s="206">
        <v>0</v>
      </c>
      <c r="R59" s="206">
        <v>6.25</v>
      </c>
      <c r="S59" s="206">
        <v>7.78</v>
      </c>
      <c r="T59" s="206">
        <v>0</v>
      </c>
      <c r="U59" s="206">
        <v>20.170000000000002</v>
      </c>
      <c r="V59" s="206">
        <v>5.35</v>
      </c>
      <c r="W59" s="206">
        <v>13.68</v>
      </c>
      <c r="X59" s="206">
        <v>28.99</v>
      </c>
      <c r="Y59" s="206">
        <v>0</v>
      </c>
      <c r="Z59" s="206">
        <v>74.66</v>
      </c>
      <c r="AA59" s="206">
        <v>26.59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13.56</v>
      </c>
      <c r="N60" s="206">
        <v>34.83</v>
      </c>
      <c r="O60" s="206">
        <v>0</v>
      </c>
      <c r="P60" s="206">
        <v>33.86</v>
      </c>
      <c r="Q60" s="206">
        <v>0</v>
      </c>
      <c r="R60" s="206">
        <v>6.25</v>
      </c>
      <c r="S60" s="206">
        <v>7.78</v>
      </c>
      <c r="T60" s="206">
        <v>0</v>
      </c>
      <c r="U60" s="206">
        <v>20.170000000000002</v>
      </c>
      <c r="V60" s="206">
        <v>5.35</v>
      </c>
      <c r="W60" s="206">
        <v>13.68</v>
      </c>
      <c r="X60" s="206">
        <v>28.99</v>
      </c>
      <c r="Y60" s="206">
        <v>0</v>
      </c>
      <c r="Z60" s="206">
        <v>74.66</v>
      </c>
      <c r="AA60" s="206">
        <v>26.59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13.56</v>
      </c>
      <c r="N61" s="206">
        <v>34.83</v>
      </c>
      <c r="O61" s="206">
        <v>0</v>
      </c>
      <c r="P61" s="206">
        <v>33.86</v>
      </c>
      <c r="Q61" s="206">
        <v>0</v>
      </c>
      <c r="R61" s="206">
        <v>6.25</v>
      </c>
      <c r="S61" s="206">
        <v>7.78</v>
      </c>
      <c r="T61" s="206">
        <v>0</v>
      </c>
      <c r="U61" s="206">
        <v>20.57</v>
      </c>
      <c r="V61" s="206">
        <v>5.35</v>
      </c>
      <c r="W61" s="206">
        <v>13.68</v>
      </c>
      <c r="X61" s="206">
        <v>28.99</v>
      </c>
      <c r="Y61" s="206">
        <v>0</v>
      </c>
      <c r="Z61" s="206">
        <v>74.66</v>
      </c>
      <c r="AA61" s="206">
        <v>26.59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13.56</v>
      </c>
      <c r="N62" s="206">
        <v>34.83</v>
      </c>
      <c r="O62" s="206">
        <v>0</v>
      </c>
      <c r="P62" s="206">
        <v>33.86</v>
      </c>
      <c r="Q62" s="206">
        <v>0</v>
      </c>
      <c r="R62" s="206">
        <v>6.25</v>
      </c>
      <c r="S62" s="206">
        <v>7.78</v>
      </c>
      <c r="T62" s="206">
        <v>0</v>
      </c>
      <c r="U62" s="206">
        <v>20.57</v>
      </c>
      <c r="V62" s="206">
        <v>5.35</v>
      </c>
      <c r="W62" s="206">
        <v>13.68</v>
      </c>
      <c r="X62" s="206">
        <v>28.99</v>
      </c>
      <c r="Y62" s="206">
        <v>0</v>
      </c>
      <c r="Z62" s="206">
        <v>74.66</v>
      </c>
      <c r="AA62" s="206">
        <v>26.59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13.56</v>
      </c>
      <c r="N63" s="206">
        <v>34.83</v>
      </c>
      <c r="O63" s="206">
        <v>0</v>
      </c>
      <c r="P63" s="206">
        <v>37.75</v>
      </c>
      <c r="Q63" s="206">
        <v>0</v>
      </c>
      <c r="R63" s="206">
        <v>6.25</v>
      </c>
      <c r="S63" s="206">
        <v>7.78</v>
      </c>
      <c r="T63" s="206">
        <v>0</v>
      </c>
      <c r="U63" s="206">
        <v>20.04</v>
      </c>
      <c r="V63" s="206">
        <v>5.35</v>
      </c>
      <c r="W63" s="206">
        <v>13.68</v>
      </c>
      <c r="X63" s="206">
        <v>28.99</v>
      </c>
      <c r="Y63" s="206">
        <v>0</v>
      </c>
      <c r="Z63" s="206">
        <v>74.66</v>
      </c>
      <c r="AA63" s="206">
        <v>26.59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13.56</v>
      </c>
      <c r="N64" s="206">
        <v>34.83</v>
      </c>
      <c r="O64" s="206">
        <v>0</v>
      </c>
      <c r="P64" s="206">
        <v>38.31</v>
      </c>
      <c r="Q64" s="206">
        <v>0</v>
      </c>
      <c r="R64" s="206">
        <v>6.25</v>
      </c>
      <c r="S64" s="206">
        <v>7.78</v>
      </c>
      <c r="T64" s="206">
        <v>0</v>
      </c>
      <c r="U64" s="206">
        <v>20.04</v>
      </c>
      <c r="V64" s="206">
        <v>5.35</v>
      </c>
      <c r="W64" s="206">
        <v>13.68</v>
      </c>
      <c r="X64" s="206">
        <v>28.99</v>
      </c>
      <c r="Y64" s="206">
        <v>0</v>
      </c>
      <c r="Z64" s="206">
        <v>74.66</v>
      </c>
      <c r="AA64" s="206">
        <v>26.59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13.56</v>
      </c>
      <c r="N65" s="206">
        <v>34.83</v>
      </c>
      <c r="O65" s="206">
        <v>0</v>
      </c>
      <c r="P65" s="206">
        <v>38.31</v>
      </c>
      <c r="Q65" s="206">
        <v>0</v>
      </c>
      <c r="R65" s="206">
        <v>6.25</v>
      </c>
      <c r="S65" s="206">
        <v>7.78</v>
      </c>
      <c r="T65" s="206">
        <v>0</v>
      </c>
      <c r="U65" s="206">
        <v>20.57</v>
      </c>
      <c r="V65" s="206">
        <v>5.35</v>
      </c>
      <c r="W65" s="206">
        <v>13.68</v>
      </c>
      <c r="X65" s="206">
        <v>28.99</v>
      </c>
      <c r="Y65" s="206">
        <v>0</v>
      </c>
      <c r="Z65" s="206">
        <v>74.66</v>
      </c>
      <c r="AA65" s="206">
        <v>26.59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13.56</v>
      </c>
      <c r="N66" s="206">
        <v>34.83</v>
      </c>
      <c r="O66" s="206">
        <v>0</v>
      </c>
      <c r="P66" s="206">
        <v>38.31</v>
      </c>
      <c r="Q66" s="206">
        <v>0</v>
      </c>
      <c r="R66" s="206">
        <v>6.25</v>
      </c>
      <c r="S66" s="206">
        <v>7.78</v>
      </c>
      <c r="T66" s="206">
        <v>0</v>
      </c>
      <c r="U66" s="206">
        <v>20.57</v>
      </c>
      <c r="V66" s="206">
        <v>5.35</v>
      </c>
      <c r="W66" s="206">
        <v>13.68</v>
      </c>
      <c r="X66" s="206">
        <v>28.99</v>
      </c>
      <c r="Y66" s="206">
        <v>0</v>
      </c>
      <c r="Z66" s="206">
        <v>74.66</v>
      </c>
      <c r="AA66" s="206">
        <v>26.59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13.56</v>
      </c>
      <c r="N67" s="206">
        <v>34.83</v>
      </c>
      <c r="O67" s="206">
        <v>0</v>
      </c>
      <c r="P67" s="206">
        <v>38.31</v>
      </c>
      <c r="Q67" s="206">
        <v>0</v>
      </c>
      <c r="R67" s="206">
        <v>6.25</v>
      </c>
      <c r="S67" s="206">
        <v>7.78</v>
      </c>
      <c r="T67" s="206">
        <v>0</v>
      </c>
      <c r="U67" s="206">
        <v>20.57</v>
      </c>
      <c r="V67" s="206">
        <v>3.84</v>
      </c>
      <c r="W67" s="206">
        <v>13.68</v>
      </c>
      <c r="X67" s="206">
        <v>28.99</v>
      </c>
      <c r="Y67" s="206">
        <v>0</v>
      </c>
      <c r="Z67" s="206">
        <v>74.66</v>
      </c>
      <c r="AA67" s="206">
        <v>26.59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13.56</v>
      </c>
      <c r="N68" s="206">
        <v>34.83</v>
      </c>
      <c r="O68" s="206">
        <v>0</v>
      </c>
      <c r="P68" s="206">
        <v>38.31</v>
      </c>
      <c r="Q68" s="206">
        <v>0</v>
      </c>
      <c r="R68" s="206">
        <v>6.25</v>
      </c>
      <c r="S68" s="206">
        <v>7.78</v>
      </c>
      <c r="T68" s="206">
        <v>0</v>
      </c>
      <c r="U68" s="206">
        <v>20.57</v>
      </c>
      <c r="V68" s="206">
        <v>3.84</v>
      </c>
      <c r="W68" s="206">
        <v>13.68</v>
      </c>
      <c r="X68" s="206">
        <v>28.99</v>
      </c>
      <c r="Y68" s="206">
        <v>0</v>
      </c>
      <c r="Z68" s="206">
        <v>74.66</v>
      </c>
      <c r="AA68" s="206">
        <v>26.59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16.05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13.56</v>
      </c>
      <c r="N69" s="206">
        <v>34.83</v>
      </c>
      <c r="O69" s="206">
        <v>0</v>
      </c>
      <c r="P69" s="206">
        <v>38.31</v>
      </c>
      <c r="Q69" s="206">
        <v>0</v>
      </c>
      <c r="R69" s="206">
        <v>6.25</v>
      </c>
      <c r="S69" s="206">
        <v>7.78</v>
      </c>
      <c r="T69" s="206">
        <v>0</v>
      </c>
      <c r="U69" s="206">
        <v>20.57</v>
      </c>
      <c r="V69" s="206">
        <v>3.84</v>
      </c>
      <c r="W69" s="206">
        <v>13.68</v>
      </c>
      <c r="X69" s="206">
        <v>28.99</v>
      </c>
      <c r="Y69" s="206">
        <v>0</v>
      </c>
      <c r="Z69" s="206">
        <v>74.66</v>
      </c>
      <c r="AA69" s="206">
        <v>26.59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13.09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13.56</v>
      </c>
      <c r="N70" s="206">
        <v>34.83</v>
      </c>
      <c r="O70" s="206">
        <v>0</v>
      </c>
      <c r="P70" s="206">
        <v>38.31</v>
      </c>
      <c r="Q70" s="206">
        <v>0</v>
      </c>
      <c r="R70" s="206">
        <v>6.25</v>
      </c>
      <c r="S70" s="206">
        <v>7.78</v>
      </c>
      <c r="T70" s="206">
        <v>0</v>
      </c>
      <c r="U70" s="206">
        <v>20.57</v>
      </c>
      <c r="V70" s="206">
        <v>3.84</v>
      </c>
      <c r="W70" s="206">
        <v>13.68</v>
      </c>
      <c r="X70" s="206">
        <v>28.99</v>
      </c>
      <c r="Y70" s="206">
        <v>0</v>
      </c>
      <c r="Z70" s="206">
        <v>74.66</v>
      </c>
      <c r="AA70" s="206">
        <v>26.59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13.56</v>
      </c>
      <c r="N71" s="206">
        <v>34.83</v>
      </c>
      <c r="O71" s="206">
        <v>0</v>
      </c>
      <c r="P71" s="206">
        <v>38.31</v>
      </c>
      <c r="Q71" s="206">
        <v>0</v>
      </c>
      <c r="R71" s="206">
        <v>6.25</v>
      </c>
      <c r="S71" s="206">
        <v>7.78</v>
      </c>
      <c r="T71" s="206">
        <v>0</v>
      </c>
      <c r="U71" s="206">
        <v>20.57</v>
      </c>
      <c r="V71" s="206">
        <v>3.84</v>
      </c>
      <c r="W71" s="206">
        <v>13.68</v>
      </c>
      <c r="X71" s="206">
        <v>28.99</v>
      </c>
      <c r="Y71" s="206">
        <v>0</v>
      </c>
      <c r="Z71" s="206">
        <v>74.66</v>
      </c>
      <c r="AA71" s="206">
        <v>26.59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13.56</v>
      </c>
      <c r="N72" s="206">
        <v>34.83</v>
      </c>
      <c r="O72" s="206">
        <v>0</v>
      </c>
      <c r="P72" s="206">
        <v>38.31</v>
      </c>
      <c r="Q72" s="206">
        <v>0</v>
      </c>
      <c r="R72" s="206">
        <v>6.25</v>
      </c>
      <c r="S72" s="206">
        <v>7.78</v>
      </c>
      <c r="T72" s="206">
        <v>0</v>
      </c>
      <c r="U72" s="206">
        <v>20.57</v>
      </c>
      <c r="V72" s="206">
        <v>3.84</v>
      </c>
      <c r="W72" s="206">
        <v>13.68</v>
      </c>
      <c r="X72" s="206">
        <v>28.99</v>
      </c>
      <c r="Y72" s="206">
        <v>0</v>
      </c>
      <c r="Z72" s="206">
        <v>74.66</v>
      </c>
      <c r="AA72" s="206">
        <v>26.59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13.56</v>
      </c>
      <c r="N73" s="206">
        <v>34.83</v>
      </c>
      <c r="O73" s="206">
        <v>0</v>
      </c>
      <c r="P73" s="206">
        <v>38.31</v>
      </c>
      <c r="Q73" s="206">
        <v>0</v>
      </c>
      <c r="R73" s="206">
        <v>6.25</v>
      </c>
      <c r="S73" s="206">
        <v>7.78</v>
      </c>
      <c r="T73" s="206">
        <v>0</v>
      </c>
      <c r="U73" s="206">
        <v>20.57</v>
      </c>
      <c r="V73" s="206">
        <v>3.84</v>
      </c>
      <c r="W73" s="206">
        <v>13.68</v>
      </c>
      <c r="X73" s="206">
        <v>28.99</v>
      </c>
      <c r="Y73" s="206">
        <v>0</v>
      </c>
      <c r="Z73" s="206">
        <v>74.66</v>
      </c>
      <c r="AA73" s="206">
        <v>26.59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13.56</v>
      </c>
      <c r="N74" s="206">
        <v>34.83</v>
      </c>
      <c r="O74" s="206">
        <v>0</v>
      </c>
      <c r="P74" s="206">
        <v>38.31</v>
      </c>
      <c r="Q74" s="206">
        <v>0</v>
      </c>
      <c r="R74" s="206">
        <v>6.25</v>
      </c>
      <c r="S74" s="206">
        <v>7.78</v>
      </c>
      <c r="T74" s="206">
        <v>0</v>
      </c>
      <c r="U74" s="206">
        <v>20.57</v>
      </c>
      <c r="V74" s="206">
        <v>3.84</v>
      </c>
      <c r="W74" s="206">
        <v>13.68</v>
      </c>
      <c r="X74" s="206">
        <v>28.99</v>
      </c>
      <c r="Y74" s="206">
        <v>0</v>
      </c>
      <c r="Z74" s="206">
        <v>74.66</v>
      </c>
      <c r="AA74" s="206">
        <v>26.59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13.56</v>
      </c>
      <c r="N75" s="206">
        <v>34.83</v>
      </c>
      <c r="O75" s="206">
        <v>0</v>
      </c>
      <c r="P75" s="206">
        <v>38.31</v>
      </c>
      <c r="Q75" s="206">
        <v>0</v>
      </c>
      <c r="R75" s="206">
        <v>6.25</v>
      </c>
      <c r="S75" s="206">
        <v>7.78</v>
      </c>
      <c r="T75" s="206">
        <v>0</v>
      </c>
      <c r="U75" s="206">
        <v>20.57</v>
      </c>
      <c r="V75" s="206">
        <v>3.84</v>
      </c>
      <c r="W75" s="206">
        <v>13.68</v>
      </c>
      <c r="X75" s="206">
        <v>28.99</v>
      </c>
      <c r="Y75" s="206">
        <v>0</v>
      </c>
      <c r="Z75" s="206">
        <v>74.66</v>
      </c>
      <c r="AA75" s="206">
        <v>26.59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13.56</v>
      </c>
      <c r="N76" s="206">
        <v>34.83</v>
      </c>
      <c r="O76" s="206">
        <v>0</v>
      </c>
      <c r="P76" s="206">
        <v>38.31</v>
      </c>
      <c r="Q76" s="206">
        <v>0</v>
      </c>
      <c r="R76" s="206">
        <v>6.25</v>
      </c>
      <c r="S76" s="206">
        <v>7.78</v>
      </c>
      <c r="T76" s="206">
        <v>0</v>
      </c>
      <c r="U76" s="206">
        <v>20.57</v>
      </c>
      <c r="V76" s="206">
        <v>3.84</v>
      </c>
      <c r="W76" s="206">
        <v>13.68</v>
      </c>
      <c r="X76" s="206">
        <v>28.99</v>
      </c>
      <c r="Y76" s="206">
        <v>0</v>
      </c>
      <c r="Z76" s="206">
        <v>74.66</v>
      </c>
      <c r="AA76" s="206">
        <v>26.59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13.56</v>
      </c>
      <c r="N77" s="206">
        <v>34.83</v>
      </c>
      <c r="O77" s="206">
        <v>0</v>
      </c>
      <c r="P77" s="206">
        <v>38.31</v>
      </c>
      <c r="Q77" s="206">
        <v>0</v>
      </c>
      <c r="R77" s="206">
        <v>6.25</v>
      </c>
      <c r="S77" s="206">
        <v>7.78</v>
      </c>
      <c r="T77" s="206">
        <v>0</v>
      </c>
      <c r="U77" s="206">
        <v>20.57</v>
      </c>
      <c r="V77" s="206">
        <v>3.84</v>
      </c>
      <c r="W77" s="206">
        <v>13.68</v>
      </c>
      <c r="X77" s="206">
        <v>28.99</v>
      </c>
      <c r="Y77" s="206">
        <v>0</v>
      </c>
      <c r="Z77" s="206">
        <v>74.66</v>
      </c>
      <c r="AA77" s="206">
        <v>26.59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13.56</v>
      </c>
      <c r="N78" s="206">
        <v>34.83</v>
      </c>
      <c r="O78" s="206">
        <v>0</v>
      </c>
      <c r="P78" s="206">
        <v>38.31</v>
      </c>
      <c r="Q78" s="206">
        <v>0</v>
      </c>
      <c r="R78" s="206">
        <v>6.25</v>
      </c>
      <c r="S78" s="206">
        <v>7.78</v>
      </c>
      <c r="T78" s="206">
        <v>0</v>
      </c>
      <c r="U78" s="206">
        <v>20.57</v>
      </c>
      <c r="V78" s="206">
        <v>3.84</v>
      </c>
      <c r="W78" s="206">
        <v>13.68</v>
      </c>
      <c r="X78" s="206">
        <v>28.99</v>
      </c>
      <c r="Y78" s="206">
        <v>0</v>
      </c>
      <c r="Z78" s="206">
        <v>74.66</v>
      </c>
      <c r="AA78" s="206">
        <v>26.59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13.56</v>
      </c>
      <c r="N79" s="206">
        <v>34.83</v>
      </c>
      <c r="O79" s="206">
        <v>0</v>
      </c>
      <c r="P79" s="206">
        <v>38.31</v>
      </c>
      <c r="Q79" s="206">
        <v>0</v>
      </c>
      <c r="R79" s="206">
        <v>6.25</v>
      </c>
      <c r="S79" s="206">
        <v>7.78</v>
      </c>
      <c r="T79" s="206">
        <v>0</v>
      </c>
      <c r="U79" s="206">
        <v>20.57</v>
      </c>
      <c r="V79" s="206">
        <v>3.84</v>
      </c>
      <c r="W79" s="206">
        <v>13.68</v>
      </c>
      <c r="X79" s="206">
        <v>28.99</v>
      </c>
      <c r="Y79" s="206">
        <v>0</v>
      </c>
      <c r="Z79" s="206">
        <v>74.66</v>
      </c>
      <c r="AA79" s="206">
        <v>26.59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13.56</v>
      </c>
      <c r="N80" s="206">
        <v>34.83</v>
      </c>
      <c r="O80" s="206">
        <v>0</v>
      </c>
      <c r="P80" s="206">
        <v>38.31</v>
      </c>
      <c r="Q80" s="206">
        <v>0</v>
      </c>
      <c r="R80" s="206">
        <v>6.25</v>
      </c>
      <c r="S80" s="206">
        <v>7.78</v>
      </c>
      <c r="T80" s="206">
        <v>0</v>
      </c>
      <c r="U80" s="206">
        <v>20.57</v>
      </c>
      <c r="V80" s="206">
        <v>3.84</v>
      </c>
      <c r="W80" s="206">
        <v>13.68</v>
      </c>
      <c r="X80" s="206">
        <v>28.99</v>
      </c>
      <c r="Y80" s="206">
        <v>0</v>
      </c>
      <c r="Z80" s="206">
        <v>74.66</v>
      </c>
      <c r="AA80" s="206">
        <v>26.59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13.56</v>
      </c>
      <c r="N81" s="206">
        <v>34.83</v>
      </c>
      <c r="O81" s="206">
        <v>0</v>
      </c>
      <c r="P81" s="206">
        <v>38.31</v>
      </c>
      <c r="Q81" s="206">
        <v>0</v>
      </c>
      <c r="R81" s="206">
        <v>6.25</v>
      </c>
      <c r="S81" s="206">
        <v>7.78</v>
      </c>
      <c r="T81" s="206">
        <v>0</v>
      </c>
      <c r="U81" s="206">
        <v>20.57</v>
      </c>
      <c r="V81" s="206">
        <v>3.88</v>
      </c>
      <c r="W81" s="206">
        <v>13.68</v>
      </c>
      <c r="X81" s="206">
        <v>28.99</v>
      </c>
      <c r="Y81" s="206">
        <v>0</v>
      </c>
      <c r="Z81" s="206">
        <v>74.66</v>
      </c>
      <c r="AA81" s="206">
        <v>26.59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13.56</v>
      </c>
      <c r="N82" s="206">
        <v>34.83</v>
      </c>
      <c r="O82" s="206">
        <v>0</v>
      </c>
      <c r="P82" s="206">
        <v>38.31</v>
      </c>
      <c r="Q82" s="206">
        <v>0</v>
      </c>
      <c r="R82" s="206">
        <v>6.25</v>
      </c>
      <c r="S82" s="206">
        <v>7.78</v>
      </c>
      <c r="T82" s="206">
        <v>0</v>
      </c>
      <c r="U82" s="206">
        <v>20.57</v>
      </c>
      <c r="V82" s="206">
        <v>3.88</v>
      </c>
      <c r="W82" s="206">
        <v>13.68</v>
      </c>
      <c r="X82" s="206">
        <v>28.99</v>
      </c>
      <c r="Y82" s="206">
        <v>0</v>
      </c>
      <c r="Z82" s="206">
        <v>74.66</v>
      </c>
      <c r="AA82" s="206">
        <v>26.59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13.56</v>
      </c>
      <c r="N83" s="206">
        <v>34.83</v>
      </c>
      <c r="O83" s="206">
        <v>0</v>
      </c>
      <c r="P83" s="206">
        <v>38.31</v>
      </c>
      <c r="Q83" s="206">
        <v>0</v>
      </c>
      <c r="R83" s="206">
        <v>6.25</v>
      </c>
      <c r="S83" s="206">
        <v>7.78</v>
      </c>
      <c r="T83" s="206">
        <v>0</v>
      </c>
      <c r="U83" s="206">
        <v>20.57</v>
      </c>
      <c r="V83" s="206">
        <v>4.1500000000000004</v>
      </c>
      <c r="W83" s="206">
        <v>13.68</v>
      </c>
      <c r="X83" s="206">
        <v>28.99</v>
      </c>
      <c r="Y83" s="206">
        <v>0</v>
      </c>
      <c r="Z83" s="206">
        <v>74.66</v>
      </c>
      <c r="AA83" s="206">
        <v>26.59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13.56</v>
      </c>
      <c r="N84" s="206">
        <v>34.83</v>
      </c>
      <c r="O84" s="206">
        <v>0</v>
      </c>
      <c r="P84" s="206">
        <v>38.31</v>
      </c>
      <c r="Q84" s="206">
        <v>0</v>
      </c>
      <c r="R84" s="206">
        <v>6.25</v>
      </c>
      <c r="S84" s="206">
        <v>7.78</v>
      </c>
      <c r="T84" s="206">
        <v>0</v>
      </c>
      <c r="U84" s="206">
        <v>20.57</v>
      </c>
      <c r="V84" s="206">
        <v>4.1500000000000004</v>
      </c>
      <c r="W84" s="206">
        <v>13.68</v>
      </c>
      <c r="X84" s="206">
        <v>28.99</v>
      </c>
      <c r="Y84" s="206">
        <v>0</v>
      </c>
      <c r="Z84" s="206">
        <v>74.66</v>
      </c>
      <c r="AA84" s="206">
        <v>26.59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13.56</v>
      </c>
      <c r="N85" s="206">
        <v>34.83</v>
      </c>
      <c r="O85" s="206">
        <v>0</v>
      </c>
      <c r="P85" s="206">
        <v>38.31</v>
      </c>
      <c r="Q85" s="206">
        <v>0</v>
      </c>
      <c r="R85" s="206">
        <v>6.25</v>
      </c>
      <c r="S85" s="206">
        <v>7.78</v>
      </c>
      <c r="T85" s="206">
        <v>0</v>
      </c>
      <c r="U85" s="206">
        <v>20.57</v>
      </c>
      <c r="V85" s="206">
        <v>5.35</v>
      </c>
      <c r="W85" s="206">
        <v>13.68</v>
      </c>
      <c r="X85" s="206">
        <v>28.99</v>
      </c>
      <c r="Y85" s="206">
        <v>0</v>
      </c>
      <c r="Z85" s="206">
        <v>74.66</v>
      </c>
      <c r="AA85" s="206">
        <v>26.59</v>
      </c>
      <c r="AB85" s="206">
        <v>0</v>
      </c>
      <c r="AC85" s="206">
        <v>10.6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13.56</v>
      </c>
      <c r="N86" s="206">
        <v>34.83</v>
      </c>
      <c r="O86" s="206">
        <v>0</v>
      </c>
      <c r="P86" s="206">
        <v>38.31</v>
      </c>
      <c r="Q86" s="206">
        <v>0</v>
      </c>
      <c r="R86" s="206">
        <v>6.25</v>
      </c>
      <c r="S86" s="206">
        <v>7.78</v>
      </c>
      <c r="T86" s="206">
        <v>0</v>
      </c>
      <c r="U86" s="206">
        <v>20.57</v>
      </c>
      <c r="V86" s="206">
        <v>5.35</v>
      </c>
      <c r="W86" s="206">
        <v>13.68</v>
      </c>
      <c r="X86" s="206">
        <v>28.99</v>
      </c>
      <c r="Y86" s="206">
        <v>0</v>
      </c>
      <c r="Z86" s="206">
        <v>74.66</v>
      </c>
      <c r="AA86" s="206">
        <v>26.59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13.56</v>
      </c>
      <c r="N87" s="206">
        <v>34.83</v>
      </c>
      <c r="O87" s="206">
        <v>0</v>
      </c>
      <c r="P87" s="206">
        <v>34.08</v>
      </c>
      <c r="Q87" s="206">
        <v>0</v>
      </c>
      <c r="R87" s="206">
        <v>6.25</v>
      </c>
      <c r="S87" s="206">
        <v>7.78</v>
      </c>
      <c r="T87" s="206">
        <v>0</v>
      </c>
      <c r="U87" s="206">
        <v>20.57</v>
      </c>
      <c r="V87" s="206">
        <v>5.35</v>
      </c>
      <c r="W87" s="206">
        <v>13.68</v>
      </c>
      <c r="X87" s="206">
        <v>28.99</v>
      </c>
      <c r="Y87" s="206">
        <v>0</v>
      </c>
      <c r="Z87" s="206">
        <v>74.66</v>
      </c>
      <c r="AA87" s="206">
        <v>26.59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13.56</v>
      </c>
      <c r="N88" s="206">
        <v>34.83</v>
      </c>
      <c r="O88" s="206">
        <v>0</v>
      </c>
      <c r="P88" s="206">
        <v>34.08</v>
      </c>
      <c r="Q88" s="206">
        <v>0</v>
      </c>
      <c r="R88" s="206">
        <v>6.25</v>
      </c>
      <c r="S88" s="206">
        <v>7.78</v>
      </c>
      <c r="T88" s="206">
        <v>0</v>
      </c>
      <c r="U88" s="206">
        <v>20.57</v>
      </c>
      <c r="V88" s="206">
        <v>5.35</v>
      </c>
      <c r="W88" s="206">
        <v>13.68</v>
      </c>
      <c r="X88" s="206">
        <v>28.99</v>
      </c>
      <c r="Y88" s="206">
        <v>0</v>
      </c>
      <c r="Z88" s="206">
        <v>74.66</v>
      </c>
      <c r="AA88" s="206">
        <v>26.59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13.56</v>
      </c>
      <c r="N89" s="206">
        <v>34.83</v>
      </c>
      <c r="O89" s="206">
        <v>0</v>
      </c>
      <c r="P89" s="206">
        <v>34.08</v>
      </c>
      <c r="Q89" s="206">
        <v>0</v>
      </c>
      <c r="R89" s="206">
        <v>6.25</v>
      </c>
      <c r="S89" s="206">
        <v>7.78</v>
      </c>
      <c r="T89" s="206">
        <v>0</v>
      </c>
      <c r="U89" s="206">
        <v>20.57</v>
      </c>
      <c r="V89" s="206">
        <v>5.35</v>
      </c>
      <c r="W89" s="206">
        <v>13.68</v>
      </c>
      <c r="X89" s="206">
        <v>28.99</v>
      </c>
      <c r="Y89" s="206">
        <v>0</v>
      </c>
      <c r="Z89" s="206">
        <v>74.66</v>
      </c>
      <c r="AA89" s="206">
        <v>26.59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13.56</v>
      </c>
      <c r="N90" s="206">
        <v>34.83</v>
      </c>
      <c r="O90" s="206">
        <v>0</v>
      </c>
      <c r="P90" s="206">
        <v>34.08</v>
      </c>
      <c r="Q90" s="206">
        <v>0</v>
      </c>
      <c r="R90" s="206">
        <v>6.25</v>
      </c>
      <c r="S90" s="206">
        <v>7.78</v>
      </c>
      <c r="T90" s="206">
        <v>0</v>
      </c>
      <c r="U90" s="206">
        <v>20.57</v>
      </c>
      <c r="V90" s="206">
        <v>5.35</v>
      </c>
      <c r="W90" s="206">
        <v>13.68</v>
      </c>
      <c r="X90" s="206">
        <v>28.99</v>
      </c>
      <c r="Y90" s="206">
        <v>0</v>
      </c>
      <c r="Z90" s="206">
        <v>74.66</v>
      </c>
      <c r="AA90" s="206">
        <v>26.59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13.56</v>
      </c>
      <c r="N91" s="206">
        <v>34.83</v>
      </c>
      <c r="O91" s="206">
        <v>0</v>
      </c>
      <c r="P91" s="206">
        <v>34.08</v>
      </c>
      <c r="Q91" s="206">
        <v>0</v>
      </c>
      <c r="R91" s="206">
        <v>6.25</v>
      </c>
      <c r="S91" s="206">
        <v>7.78</v>
      </c>
      <c r="T91" s="206">
        <v>0</v>
      </c>
      <c r="U91" s="206">
        <v>20.57</v>
      </c>
      <c r="V91" s="206">
        <v>5.35</v>
      </c>
      <c r="W91" s="206">
        <v>13.68</v>
      </c>
      <c r="X91" s="206">
        <v>28.99</v>
      </c>
      <c r="Y91" s="206">
        <v>0</v>
      </c>
      <c r="Z91" s="206">
        <v>74.66</v>
      </c>
      <c r="AA91" s="206">
        <v>26.59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13.56</v>
      </c>
      <c r="N92" s="206">
        <v>34.83</v>
      </c>
      <c r="O92" s="206">
        <v>0</v>
      </c>
      <c r="P92" s="206">
        <v>34.08</v>
      </c>
      <c r="Q92" s="206">
        <v>0</v>
      </c>
      <c r="R92" s="206">
        <v>6.25</v>
      </c>
      <c r="S92" s="206">
        <v>7.78</v>
      </c>
      <c r="T92" s="206">
        <v>0</v>
      </c>
      <c r="U92" s="206">
        <v>20.57</v>
      </c>
      <c r="V92" s="206">
        <v>5.35</v>
      </c>
      <c r="W92" s="206">
        <v>13.68</v>
      </c>
      <c r="X92" s="206">
        <v>28.99</v>
      </c>
      <c r="Y92" s="206">
        <v>0</v>
      </c>
      <c r="Z92" s="206">
        <v>74.66</v>
      </c>
      <c r="AA92" s="206">
        <v>26.59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13.56</v>
      </c>
      <c r="N93" s="206">
        <v>34.83</v>
      </c>
      <c r="O93" s="206">
        <v>0</v>
      </c>
      <c r="P93" s="206">
        <v>34.08</v>
      </c>
      <c r="Q93" s="206">
        <v>0</v>
      </c>
      <c r="R93" s="206">
        <v>6.25</v>
      </c>
      <c r="S93" s="206">
        <v>7.78</v>
      </c>
      <c r="T93" s="206">
        <v>0</v>
      </c>
      <c r="U93" s="206">
        <v>20.57</v>
      </c>
      <c r="V93" s="206">
        <v>5.35</v>
      </c>
      <c r="W93" s="206">
        <v>13.68</v>
      </c>
      <c r="X93" s="206">
        <v>28.99</v>
      </c>
      <c r="Y93" s="206">
        <v>0</v>
      </c>
      <c r="Z93" s="206">
        <v>74.66</v>
      </c>
      <c r="AA93" s="206">
        <v>26.59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13.56</v>
      </c>
      <c r="N94" s="206">
        <v>34.83</v>
      </c>
      <c r="O94" s="206">
        <v>0</v>
      </c>
      <c r="P94" s="206">
        <v>34.08</v>
      </c>
      <c r="Q94" s="206">
        <v>0</v>
      </c>
      <c r="R94" s="206">
        <v>6.25</v>
      </c>
      <c r="S94" s="206">
        <v>7.78</v>
      </c>
      <c r="T94" s="206">
        <v>0</v>
      </c>
      <c r="U94" s="206">
        <v>20.57</v>
      </c>
      <c r="V94" s="206">
        <v>5.35</v>
      </c>
      <c r="W94" s="206">
        <v>13.68</v>
      </c>
      <c r="X94" s="206">
        <v>28.99</v>
      </c>
      <c r="Y94" s="206">
        <v>0</v>
      </c>
      <c r="Z94" s="206">
        <v>74.66</v>
      </c>
      <c r="AA94" s="206">
        <v>26.59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13.56</v>
      </c>
      <c r="N95" s="206">
        <v>34.83</v>
      </c>
      <c r="O95" s="206">
        <v>0</v>
      </c>
      <c r="P95" s="206">
        <v>38.31</v>
      </c>
      <c r="Q95" s="206">
        <v>0</v>
      </c>
      <c r="R95" s="206">
        <v>0</v>
      </c>
      <c r="S95" s="206">
        <v>0</v>
      </c>
      <c r="T95" s="206">
        <v>0</v>
      </c>
      <c r="U95" s="206">
        <v>20.57</v>
      </c>
      <c r="V95" s="206">
        <v>5.35</v>
      </c>
      <c r="W95" s="206">
        <v>13.68</v>
      </c>
      <c r="X95" s="206">
        <v>28.99</v>
      </c>
      <c r="Y95" s="206">
        <v>0</v>
      </c>
      <c r="Z95" s="206">
        <v>74.66</v>
      </c>
      <c r="AA95" s="206">
        <v>26.59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13.56</v>
      </c>
      <c r="N96" s="206">
        <v>34.83</v>
      </c>
      <c r="O96" s="206">
        <v>0</v>
      </c>
      <c r="P96" s="206">
        <v>38.31</v>
      </c>
      <c r="Q96" s="206">
        <v>0</v>
      </c>
      <c r="R96" s="206">
        <v>0</v>
      </c>
      <c r="S96" s="206">
        <v>0</v>
      </c>
      <c r="T96" s="206">
        <v>0</v>
      </c>
      <c r="U96" s="206">
        <v>20.57</v>
      </c>
      <c r="V96" s="206">
        <v>5.35</v>
      </c>
      <c r="W96" s="206">
        <v>13.68</v>
      </c>
      <c r="X96" s="206">
        <v>28.99</v>
      </c>
      <c r="Y96" s="206">
        <v>0</v>
      </c>
      <c r="Z96" s="206">
        <v>74.66</v>
      </c>
      <c r="AA96" s="206">
        <v>26.59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13.56</v>
      </c>
      <c r="N97" s="206">
        <v>34.83</v>
      </c>
      <c r="O97" s="206">
        <v>0</v>
      </c>
      <c r="P97" s="206">
        <v>38.31</v>
      </c>
      <c r="Q97" s="206">
        <v>0</v>
      </c>
      <c r="R97" s="206">
        <v>0</v>
      </c>
      <c r="S97" s="206">
        <v>0</v>
      </c>
      <c r="T97" s="206">
        <v>0</v>
      </c>
      <c r="U97" s="206">
        <v>20.57</v>
      </c>
      <c r="V97" s="206">
        <v>5.35</v>
      </c>
      <c r="W97" s="206">
        <v>13.68</v>
      </c>
      <c r="X97" s="206">
        <v>28.99</v>
      </c>
      <c r="Y97" s="206">
        <v>0</v>
      </c>
      <c r="Z97" s="206">
        <v>74.66</v>
      </c>
      <c r="AA97" s="206">
        <v>26.59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13.56</v>
      </c>
      <c r="N98" s="206">
        <v>34.83</v>
      </c>
      <c r="O98" s="206">
        <v>0</v>
      </c>
      <c r="P98" s="206">
        <v>38.31</v>
      </c>
      <c r="Q98" s="206">
        <v>0</v>
      </c>
      <c r="R98" s="206">
        <v>0</v>
      </c>
      <c r="S98" s="206">
        <v>0</v>
      </c>
      <c r="T98" s="206">
        <v>0</v>
      </c>
      <c r="U98" s="206">
        <v>20.57</v>
      </c>
      <c r="V98" s="206">
        <v>5.35</v>
      </c>
      <c r="W98" s="206">
        <v>13.68</v>
      </c>
      <c r="X98" s="206">
        <v>28.99</v>
      </c>
      <c r="Y98" s="206">
        <v>0</v>
      </c>
      <c r="Z98" s="206">
        <v>74.66</v>
      </c>
      <c r="AA98" s="206">
        <v>26.59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6.5649999999999945E-2</v>
      </c>
      <c r="L99">
        <f t="shared" si="0"/>
        <v>0</v>
      </c>
      <c r="M99">
        <f t="shared" si="0"/>
        <v>0.32543999999999917</v>
      </c>
      <c r="N99">
        <f t="shared" si="0"/>
        <v>0.83591999999999889</v>
      </c>
      <c r="O99">
        <f t="shared" si="0"/>
        <v>0</v>
      </c>
      <c r="P99">
        <f t="shared" si="0"/>
        <v>0.88485499999999928</v>
      </c>
      <c r="Q99">
        <f t="shared" si="0"/>
        <v>0</v>
      </c>
      <c r="R99">
        <f t="shared" si="0"/>
        <v>0.11409999999999999</v>
      </c>
      <c r="S99">
        <f t="shared" si="0"/>
        <v>0.14429499999999973</v>
      </c>
      <c r="T99">
        <f t="shared" si="0"/>
        <v>0</v>
      </c>
      <c r="U99">
        <f t="shared" si="0"/>
        <v>0.4920149999999997</v>
      </c>
      <c r="V99">
        <f t="shared" si="0"/>
        <v>9.2945E-2</v>
      </c>
      <c r="W99">
        <f t="shared" si="0"/>
        <v>0.26254249999999951</v>
      </c>
      <c r="X99">
        <f t="shared" si="0"/>
        <v>0.63743999999999912</v>
      </c>
      <c r="Y99">
        <f t="shared" si="0"/>
        <v>0</v>
      </c>
      <c r="Z99">
        <f t="shared" si="0"/>
        <v>1.5926299999999982</v>
      </c>
      <c r="AA99">
        <f t="shared" si="0"/>
        <v>0.5389349999999995</v>
      </c>
      <c r="AB99">
        <f t="shared" si="0"/>
        <v>0</v>
      </c>
      <c r="AC99">
        <f t="shared" si="0"/>
        <v>0.28433749999999997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1.5545100000000014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0.19118750000000009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44890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1.1499999999999999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</v>
      </c>
      <c r="S3" s="206">
        <v>0.04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</v>
      </c>
      <c r="S4" s="206">
        <v>0.04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1.1499999999999999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</v>
      </c>
      <c r="S5" s="206">
        <v>0.04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1.1499999999999999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</v>
      </c>
      <c r="S6" s="206">
        <v>0.04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1.1499999999999999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</v>
      </c>
      <c r="S7" s="206">
        <v>0.04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</v>
      </c>
      <c r="S8" s="206">
        <v>0.04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1.1499999999999999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</v>
      </c>
      <c r="S9" s="206">
        <v>0.04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1.1499999999999999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</v>
      </c>
      <c r="S10" s="206">
        <v>0.04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0.36</v>
      </c>
      <c r="L11" s="206">
        <v>0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</v>
      </c>
      <c r="S11" s="206">
        <v>0.04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0.35</v>
      </c>
      <c r="L12" s="206">
        <v>0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</v>
      </c>
      <c r="S12" s="206">
        <v>0.04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0.36</v>
      </c>
      <c r="L13" s="206">
        <v>0</v>
      </c>
      <c r="M13" s="206">
        <v>1.1499999999999999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0.27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0.35</v>
      </c>
      <c r="L14" s="206">
        <v>0</v>
      </c>
      <c r="M14" s="206">
        <v>1.1499999999999999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0.27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0.36</v>
      </c>
      <c r="L15" s="206">
        <v>0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0.27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0.35</v>
      </c>
      <c r="L16" s="206">
        <v>0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0.27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0.36</v>
      </c>
      <c r="L17" s="206">
        <v>0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0.27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0.35</v>
      </c>
      <c r="L18" s="206">
        <v>0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0.27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</v>
      </c>
      <c r="S19" s="206">
        <v>0.04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</v>
      </c>
      <c r="S20" s="206">
        <v>0.04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</v>
      </c>
      <c r="S21" s="206">
        <v>0.04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</v>
      </c>
      <c r="S22" s="206">
        <v>0.04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1.1499999999999999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</v>
      </c>
      <c r="S23" s="206">
        <v>0.03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</v>
      </c>
      <c r="S24" s="206">
        <v>0.02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1.64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1.64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18.34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18.34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18.34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18.34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18.34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18.34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18.34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18.34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18.34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1.83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18.34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18.34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7.0999999999999991E-4</v>
      </c>
      <c r="L99">
        <f t="shared" si="0"/>
        <v>0</v>
      </c>
      <c r="M99">
        <f t="shared" si="0"/>
        <v>2.7600000000000045E-2</v>
      </c>
      <c r="N99">
        <f t="shared" si="0"/>
        <v>5.8320000000000115E-2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4.0500000000000003E-4</v>
      </c>
      <c r="S99">
        <f t="shared" si="0"/>
        <v>5.8750000000000002E-4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4.9052499999999902E-2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0.44813999999999987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279.22000000000003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279.22000000000003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279.22000000000003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279.22000000000003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279.22000000000003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272.8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36.07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36.07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0.90428500000000001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6.4922249999999986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35.950000000000003</v>
      </c>
      <c r="J3" s="206">
        <v>0.72</v>
      </c>
      <c r="K3" s="206">
        <v>86.99</v>
      </c>
      <c r="L3" s="206">
        <v>6.28</v>
      </c>
      <c r="M3" s="206">
        <v>1.24</v>
      </c>
      <c r="N3" s="206">
        <v>2.0299999999999998</v>
      </c>
      <c r="O3" s="206">
        <v>2.87</v>
      </c>
      <c r="P3" s="206">
        <v>0.97</v>
      </c>
      <c r="Q3" s="206">
        <v>9.59</v>
      </c>
      <c r="R3" s="206">
        <v>0.37</v>
      </c>
      <c r="S3" s="206">
        <v>0</v>
      </c>
      <c r="T3" s="206">
        <v>1.41</v>
      </c>
      <c r="U3" s="206">
        <v>2.02</v>
      </c>
      <c r="V3" s="206">
        <v>0</v>
      </c>
      <c r="W3" s="206">
        <v>0.6</v>
      </c>
      <c r="X3" s="206">
        <v>1.69</v>
      </c>
      <c r="Y3" s="206">
        <v>0</v>
      </c>
      <c r="Z3" s="206">
        <v>4.7699999999999996</v>
      </c>
      <c r="AA3" s="206">
        <v>1.55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17.809999999999999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35.950000000000003</v>
      </c>
      <c r="J4" s="206">
        <v>0.72</v>
      </c>
      <c r="K4" s="206">
        <v>92.8</v>
      </c>
      <c r="L4" s="206">
        <v>6.28</v>
      </c>
      <c r="M4" s="206">
        <v>1.24</v>
      </c>
      <c r="N4" s="206">
        <v>2.0299999999999998</v>
      </c>
      <c r="O4" s="206">
        <v>2.87</v>
      </c>
      <c r="P4" s="206">
        <v>0.97</v>
      </c>
      <c r="Q4" s="206">
        <v>9.59</v>
      </c>
      <c r="R4" s="206">
        <v>0.37</v>
      </c>
      <c r="S4" s="206">
        <v>0</v>
      </c>
      <c r="T4" s="206">
        <v>1.41</v>
      </c>
      <c r="U4" s="206">
        <v>2.02</v>
      </c>
      <c r="V4" s="206">
        <v>0.31</v>
      </c>
      <c r="W4" s="206">
        <v>0.6</v>
      </c>
      <c r="X4" s="206">
        <v>1.69</v>
      </c>
      <c r="Y4" s="206">
        <v>0</v>
      </c>
      <c r="Z4" s="206">
        <v>4.7699999999999996</v>
      </c>
      <c r="AA4" s="206">
        <v>1.55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17.809999999999999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35.950000000000003</v>
      </c>
      <c r="J5" s="206">
        <v>0.72</v>
      </c>
      <c r="K5" s="206">
        <v>92.8</v>
      </c>
      <c r="L5" s="206">
        <v>6.28</v>
      </c>
      <c r="M5" s="206">
        <v>1.24</v>
      </c>
      <c r="N5" s="206">
        <v>2.0299999999999998</v>
      </c>
      <c r="O5" s="206">
        <v>2.87</v>
      </c>
      <c r="P5" s="206">
        <v>0.97</v>
      </c>
      <c r="Q5" s="206">
        <v>9.59</v>
      </c>
      <c r="R5" s="206">
        <v>0.37</v>
      </c>
      <c r="S5" s="206">
        <v>0</v>
      </c>
      <c r="T5" s="206">
        <v>1.41</v>
      </c>
      <c r="U5" s="206">
        <v>2.02</v>
      </c>
      <c r="V5" s="206">
        <v>0.31</v>
      </c>
      <c r="W5" s="206">
        <v>0.6</v>
      </c>
      <c r="X5" s="206">
        <v>1.69</v>
      </c>
      <c r="Y5" s="206">
        <v>0</v>
      </c>
      <c r="Z5" s="206">
        <v>4.7699999999999996</v>
      </c>
      <c r="AA5" s="206">
        <v>1.55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35.950000000000003</v>
      </c>
      <c r="J6" s="206">
        <v>0.72</v>
      </c>
      <c r="K6" s="206">
        <v>92.8</v>
      </c>
      <c r="L6" s="206">
        <v>6.28</v>
      </c>
      <c r="M6" s="206">
        <v>1.24</v>
      </c>
      <c r="N6" s="206">
        <v>2.0299999999999998</v>
      </c>
      <c r="O6" s="206">
        <v>2.87</v>
      </c>
      <c r="P6" s="206">
        <v>0.97</v>
      </c>
      <c r="Q6" s="206">
        <v>9.59</v>
      </c>
      <c r="R6" s="206">
        <v>0.37</v>
      </c>
      <c r="S6" s="206">
        <v>0</v>
      </c>
      <c r="T6" s="206">
        <v>1.41</v>
      </c>
      <c r="U6" s="206">
        <v>2.02</v>
      </c>
      <c r="V6" s="206">
        <v>0.31</v>
      </c>
      <c r="W6" s="206">
        <v>0.6</v>
      </c>
      <c r="X6" s="206">
        <v>1.68</v>
      </c>
      <c r="Y6" s="206">
        <v>0</v>
      </c>
      <c r="Z6" s="206">
        <v>4.7699999999999996</v>
      </c>
      <c r="AA6" s="206">
        <v>1.55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35.950000000000003</v>
      </c>
      <c r="J7" s="206">
        <v>0.72</v>
      </c>
      <c r="K7" s="206">
        <v>92.8</v>
      </c>
      <c r="L7" s="206">
        <v>6.28</v>
      </c>
      <c r="M7" s="206">
        <v>1.24</v>
      </c>
      <c r="N7" s="206">
        <v>2.0299999999999998</v>
      </c>
      <c r="O7" s="206">
        <v>2.87</v>
      </c>
      <c r="P7" s="206">
        <v>0.97</v>
      </c>
      <c r="Q7" s="206">
        <v>9.59</v>
      </c>
      <c r="R7" s="206">
        <v>0.37</v>
      </c>
      <c r="S7" s="206">
        <v>0</v>
      </c>
      <c r="T7" s="206">
        <v>1.41</v>
      </c>
      <c r="U7" s="206">
        <v>2.02</v>
      </c>
      <c r="V7" s="206">
        <v>0.31</v>
      </c>
      <c r="W7" s="206">
        <v>0</v>
      </c>
      <c r="X7" s="206">
        <v>1.68</v>
      </c>
      <c r="Y7" s="206">
        <v>0</v>
      </c>
      <c r="Z7" s="206">
        <v>4.7699999999999996</v>
      </c>
      <c r="AA7" s="206">
        <v>1.55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35.950000000000003</v>
      </c>
      <c r="J8" s="206">
        <v>0.72</v>
      </c>
      <c r="K8" s="206">
        <v>92.8</v>
      </c>
      <c r="L8" s="206">
        <v>6.28</v>
      </c>
      <c r="M8" s="206">
        <v>1.24</v>
      </c>
      <c r="N8" s="206">
        <v>2.0299999999999998</v>
      </c>
      <c r="O8" s="206">
        <v>2.87</v>
      </c>
      <c r="P8" s="206">
        <v>0.97</v>
      </c>
      <c r="Q8" s="206">
        <v>9.59</v>
      </c>
      <c r="R8" s="206">
        <v>0.37</v>
      </c>
      <c r="S8" s="206">
        <v>0</v>
      </c>
      <c r="T8" s="206">
        <v>1.41</v>
      </c>
      <c r="U8" s="206">
        <v>2.02</v>
      </c>
      <c r="V8" s="206">
        <v>0.31</v>
      </c>
      <c r="W8" s="206">
        <v>0.59</v>
      </c>
      <c r="X8" s="206">
        <v>1.68</v>
      </c>
      <c r="Y8" s="206">
        <v>0</v>
      </c>
      <c r="Z8" s="206">
        <v>4.7699999999999996</v>
      </c>
      <c r="AA8" s="206">
        <v>1.55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35.950000000000003</v>
      </c>
      <c r="J9" s="206">
        <v>0.72</v>
      </c>
      <c r="K9" s="206">
        <v>92.8</v>
      </c>
      <c r="L9" s="206">
        <v>6.28</v>
      </c>
      <c r="M9" s="206">
        <v>1.24</v>
      </c>
      <c r="N9" s="206">
        <v>2.0299999999999998</v>
      </c>
      <c r="O9" s="206">
        <v>2.87</v>
      </c>
      <c r="P9" s="206">
        <v>0.97</v>
      </c>
      <c r="Q9" s="206">
        <v>9.59</v>
      </c>
      <c r="R9" s="206">
        <v>0.37</v>
      </c>
      <c r="S9" s="206">
        <v>0</v>
      </c>
      <c r="T9" s="206">
        <v>1.41</v>
      </c>
      <c r="U9" s="206">
        <v>2.02</v>
      </c>
      <c r="V9" s="206">
        <v>0.31</v>
      </c>
      <c r="W9" s="206">
        <v>0.59</v>
      </c>
      <c r="X9" s="206">
        <v>1.68</v>
      </c>
      <c r="Y9" s="206">
        <v>0</v>
      </c>
      <c r="Z9" s="206">
        <v>4.7699999999999996</v>
      </c>
      <c r="AA9" s="206">
        <v>1.55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35.950000000000003</v>
      </c>
      <c r="J10" s="206">
        <v>0.72</v>
      </c>
      <c r="K10" s="206">
        <v>92.8</v>
      </c>
      <c r="L10" s="206">
        <v>6.28</v>
      </c>
      <c r="M10" s="206">
        <v>1.24</v>
      </c>
      <c r="N10" s="206">
        <v>2.0299999999999998</v>
      </c>
      <c r="O10" s="206">
        <v>2.87</v>
      </c>
      <c r="P10" s="206">
        <v>0.97</v>
      </c>
      <c r="Q10" s="206">
        <v>9.59</v>
      </c>
      <c r="R10" s="206">
        <v>0.37</v>
      </c>
      <c r="S10" s="206">
        <v>0</v>
      </c>
      <c r="T10" s="206">
        <v>1.41</v>
      </c>
      <c r="U10" s="206">
        <v>2.02</v>
      </c>
      <c r="V10" s="206">
        <v>0.31</v>
      </c>
      <c r="W10" s="206">
        <v>0.59</v>
      </c>
      <c r="X10" s="206">
        <v>1.68</v>
      </c>
      <c r="Y10" s="206">
        <v>0</v>
      </c>
      <c r="Z10" s="206">
        <v>4.7699999999999996</v>
      </c>
      <c r="AA10" s="206">
        <v>1.55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35.950000000000003</v>
      </c>
      <c r="J11" s="206">
        <v>0.72</v>
      </c>
      <c r="K11" s="206">
        <v>116.17</v>
      </c>
      <c r="L11" s="206">
        <v>6.28</v>
      </c>
      <c r="M11" s="206">
        <v>1.24</v>
      </c>
      <c r="N11" s="206">
        <v>2.0299999999999998</v>
      </c>
      <c r="O11" s="206">
        <v>2.87</v>
      </c>
      <c r="P11" s="206">
        <v>0.97</v>
      </c>
      <c r="Q11" s="206">
        <v>9.59</v>
      </c>
      <c r="R11" s="206">
        <v>0.37</v>
      </c>
      <c r="S11" s="206">
        <v>0</v>
      </c>
      <c r="T11" s="206">
        <v>1.41</v>
      </c>
      <c r="U11" s="206">
        <v>2.02</v>
      </c>
      <c r="V11" s="206">
        <v>3.16</v>
      </c>
      <c r="W11" s="206">
        <v>0.59</v>
      </c>
      <c r="X11" s="206">
        <v>1.68</v>
      </c>
      <c r="Y11" s="206">
        <v>0</v>
      </c>
      <c r="Z11" s="206">
        <v>4.7699999999999996</v>
      </c>
      <c r="AA11" s="206">
        <v>1.55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35.950000000000003</v>
      </c>
      <c r="J12" s="206">
        <v>0.72</v>
      </c>
      <c r="K12" s="206">
        <v>116.17</v>
      </c>
      <c r="L12" s="206">
        <v>6.28</v>
      </c>
      <c r="M12" s="206">
        <v>1.24</v>
      </c>
      <c r="N12" s="206">
        <v>2.0299999999999998</v>
      </c>
      <c r="O12" s="206">
        <v>2.87</v>
      </c>
      <c r="P12" s="206">
        <v>0.97</v>
      </c>
      <c r="Q12" s="206">
        <v>9.59</v>
      </c>
      <c r="R12" s="206">
        <v>0.37</v>
      </c>
      <c r="S12" s="206">
        <v>0</v>
      </c>
      <c r="T12" s="206">
        <v>1.41</v>
      </c>
      <c r="U12" s="206">
        <v>2.02</v>
      </c>
      <c r="V12" s="206">
        <v>3.16</v>
      </c>
      <c r="W12" s="206">
        <v>0.59</v>
      </c>
      <c r="X12" s="206">
        <v>1.68</v>
      </c>
      <c r="Y12" s="206">
        <v>0</v>
      </c>
      <c r="Z12" s="206">
        <v>4.7699999999999996</v>
      </c>
      <c r="AA12" s="206">
        <v>1.55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35.950000000000003</v>
      </c>
      <c r="J13" s="206">
        <v>0.72</v>
      </c>
      <c r="K13" s="206">
        <v>116.17</v>
      </c>
      <c r="L13" s="206">
        <v>6.28</v>
      </c>
      <c r="M13" s="206">
        <v>1.24</v>
      </c>
      <c r="N13" s="206">
        <v>2.0299999999999998</v>
      </c>
      <c r="O13" s="206">
        <v>2.87</v>
      </c>
      <c r="P13" s="206">
        <v>0.97</v>
      </c>
      <c r="Q13" s="206">
        <v>9.59</v>
      </c>
      <c r="R13" s="206">
        <v>4.8</v>
      </c>
      <c r="S13" s="206">
        <v>5.82</v>
      </c>
      <c r="T13" s="206">
        <v>1.41</v>
      </c>
      <c r="U13" s="206">
        <v>2.02</v>
      </c>
      <c r="V13" s="206">
        <v>7.97</v>
      </c>
      <c r="W13" s="206">
        <v>0</v>
      </c>
      <c r="X13" s="206">
        <v>1.68</v>
      </c>
      <c r="Y13" s="206">
        <v>0</v>
      </c>
      <c r="Z13" s="206">
        <v>6.91</v>
      </c>
      <c r="AA13" s="206">
        <v>1.55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35.950000000000003</v>
      </c>
      <c r="J14" s="206">
        <v>0.72</v>
      </c>
      <c r="K14" s="206">
        <v>116.17</v>
      </c>
      <c r="L14" s="206">
        <v>6.28</v>
      </c>
      <c r="M14" s="206">
        <v>1.24</v>
      </c>
      <c r="N14" s="206">
        <v>2.0299999999999998</v>
      </c>
      <c r="O14" s="206">
        <v>2.87</v>
      </c>
      <c r="P14" s="206">
        <v>0.97</v>
      </c>
      <c r="Q14" s="206">
        <v>9.59</v>
      </c>
      <c r="R14" s="206">
        <v>4.8</v>
      </c>
      <c r="S14" s="206">
        <v>5.82</v>
      </c>
      <c r="T14" s="206">
        <v>1.41</v>
      </c>
      <c r="U14" s="206">
        <v>2.02</v>
      </c>
      <c r="V14" s="206">
        <v>7.97</v>
      </c>
      <c r="W14" s="206">
        <v>0</v>
      </c>
      <c r="X14" s="206">
        <v>1.68</v>
      </c>
      <c r="Y14" s="206">
        <v>0</v>
      </c>
      <c r="Z14" s="206">
        <v>35.74</v>
      </c>
      <c r="AA14" s="206">
        <v>1.55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35.950000000000003</v>
      </c>
      <c r="J15" s="206">
        <v>0.72</v>
      </c>
      <c r="K15" s="206">
        <v>116.17</v>
      </c>
      <c r="L15" s="206">
        <v>6.28</v>
      </c>
      <c r="M15" s="206">
        <v>1.24</v>
      </c>
      <c r="N15" s="206">
        <v>2.0299999999999998</v>
      </c>
      <c r="O15" s="206">
        <v>2.87</v>
      </c>
      <c r="P15" s="206">
        <v>0.97</v>
      </c>
      <c r="Q15" s="206">
        <v>9.59</v>
      </c>
      <c r="R15" s="206">
        <v>4.8</v>
      </c>
      <c r="S15" s="206">
        <v>5.82</v>
      </c>
      <c r="T15" s="206">
        <v>1.41</v>
      </c>
      <c r="U15" s="206">
        <v>2.02</v>
      </c>
      <c r="V15" s="206">
        <v>7.97</v>
      </c>
      <c r="W15" s="206">
        <v>0.59</v>
      </c>
      <c r="X15" s="206">
        <v>1.68</v>
      </c>
      <c r="Y15" s="206">
        <v>0</v>
      </c>
      <c r="Z15" s="206">
        <v>35.74</v>
      </c>
      <c r="AA15" s="206">
        <v>1.55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35.950000000000003</v>
      </c>
      <c r="J16" s="206">
        <v>0.72</v>
      </c>
      <c r="K16" s="206">
        <v>116.17</v>
      </c>
      <c r="L16" s="206">
        <v>6.28</v>
      </c>
      <c r="M16" s="206">
        <v>1.24</v>
      </c>
      <c r="N16" s="206">
        <v>2.0299999999999998</v>
      </c>
      <c r="O16" s="206">
        <v>2.87</v>
      </c>
      <c r="P16" s="206">
        <v>0.97</v>
      </c>
      <c r="Q16" s="206">
        <v>9.59</v>
      </c>
      <c r="R16" s="206">
        <v>4.8</v>
      </c>
      <c r="S16" s="206">
        <v>5.82</v>
      </c>
      <c r="T16" s="206">
        <v>1.41</v>
      </c>
      <c r="U16" s="206">
        <v>2.02</v>
      </c>
      <c r="V16" s="206">
        <v>7.97</v>
      </c>
      <c r="W16" s="206">
        <v>0.59</v>
      </c>
      <c r="X16" s="206">
        <v>1.68</v>
      </c>
      <c r="Y16" s="206">
        <v>0</v>
      </c>
      <c r="Z16" s="206">
        <v>35.74</v>
      </c>
      <c r="AA16" s="206">
        <v>1.55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35.950000000000003</v>
      </c>
      <c r="J17" s="206">
        <v>0.72</v>
      </c>
      <c r="K17" s="206">
        <v>116.17</v>
      </c>
      <c r="L17" s="206">
        <v>6.28</v>
      </c>
      <c r="M17" s="206">
        <v>1.24</v>
      </c>
      <c r="N17" s="206">
        <v>2.0299999999999998</v>
      </c>
      <c r="O17" s="206">
        <v>2.87</v>
      </c>
      <c r="P17" s="206">
        <v>0.97</v>
      </c>
      <c r="Q17" s="206">
        <v>9.59</v>
      </c>
      <c r="R17" s="206">
        <v>4.8</v>
      </c>
      <c r="S17" s="206">
        <v>5.82</v>
      </c>
      <c r="T17" s="206">
        <v>1.41</v>
      </c>
      <c r="U17" s="206">
        <v>2.02</v>
      </c>
      <c r="V17" s="206">
        <v>7.97</v>
      </c>
      <c r="W17" s="206">
        <v>0.59</v>
      </c>
      <c r="X17" s="206">
        <v>1.68</v>
      </c>
      <c r="Y17" s="206">
        <v>0</v>
      </c>
      <c r="Z17" s="206">
        <v>35.74</v>
      </c>
      <c r="AA17" s="206">
        <v>1.55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35.950000000000003</v>
      </c>
      <c r="J18" s="206">
        <v>0.72</v>
      </c>
      <c r="K18" s="206">
        <v>116.17</v>
      </c>
      <c r="L18" s="206">
        <v>6.28</v>
      </c>
      <c r="M18" s="206">
        <v>1.24</v>
      </c>
      <c r="N18" s="206">
        <v>2.0299999999999998</v>
      </c>
      <c r="O18" s="206">
        <v>2.87</v>
      </c>
      <c r="P18" s="206">
        <v>0.97</v>
      </c>
      <c r="Q18" s="206">
        <v>9.59</v>
      </c>
      <c r="R18" s="206">
        <v>4.8</v>
      </c>
      <c r="S18" s="206">
        <v>5.82</v>
      </c>
      <c r="T18" s="206">
        <v>1.41</v>
      </c>
      <c r="U18" s="206">
        <v>2.02</v>
      </c>
      <c r="V18" s="206">
        <v>7.97</v>
      </c>
      <c r="W18" s="206">
        <v>0.59</v>
      </c>
      <c r="X18" s="206">
        <v>1.68</v>
      </c>
      <c r="Y18" s="206">
        <v>0</v>
      </c>
      <c r="Z18" s="206">
        <v>35.74</v>
      </c>
      <c r="AA18" s="206">
        <v>1.55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35.950000000000003</v>
      </c>
      <c r="J19" s="206">
        <v>0.72</v>
      </c>
      <c r="K19" s="206">
        <v>102.41</v>
      </c>
      <c r="L19" s="206">
        <v>6.28</v>
      </c>
      <c r="M19" s="206">
        <v>1.24</v>
      </c>
      <c r="N19" s="206">
        <v>2.0299999999999998</v>
      </c>
      <c r="O19" s="206">
        <v>2.87</v>
      </c>
      <c r="P19" s="206">
        <v>0.97</v>
      </c>
      <c r="Q19" s="206">
        <v>9.59</v>
      </c>
      <c r="R19" s="206">
        <v>0.37</v>
      </c>
      <c r="S19" s="206">
        <v>0</v>
      </c>
      <c r="T19" s="206">
        <v>1.41</v>
      </c>
      <c r="U19" s="206">
        <v>2.02</v>
      </c>
      <c r="V19" s="206">
        <v>0.31</v>
      </c>
      <c r="W19" s="206">
        <v>0.59</v>
      </c>
      <c r="X19" s="206">
        <v>1.68</v>
      </c>
      <c r="Y19" s="206">
        <v>0</v>
      </c>
      <c r="Z19" s="206">
        <v>4.7699999999999996</v>
      </c>
      <c r="AA19" s="206">
        <v>1.55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35.950000000000003</v>
      </c>
      <c r="J20" s="206">
        <v>0.72</v>
      </c>
      <c r="K20" s="206">
        <v>102.41</v>
      </c>
      <c r="L20" s="206">
        <v>6.28</v>
      </c>
      <c r="M20" s="206">
        <v>1.24</v>
      </c>
      <c r="N20" s="206">
        <v>2.0299999999999998</v>
      </c>
      <c r="O20" s="206">
        <v>2.87</v>
      </c>
      <c r="P20" s="206">
        <v>0.97</v>
      </c>
      <c r="Q20" s="206">
        <v>9.59</v>
      </c>
      <c r="R20" s="206">
        <v>0.37</v>
      </c>
      <c r="S20" s="206">
        <v>0</v>
      </c>
      <c r="T20" s="206">
        <v>1.41</v>
      </c>
      <c r="U20" s="206">
        <v>2.02</v>
      </c>
      <c r="V20" s="206">
        <v>0.31</v>
      </c>
      <c r="W20" s="206">
        <v>0.59</v>
      </c>
      <c r="X20" s="206">
        <v>1.68</v>
      </c>
      <c r="Y20" s="206">
        <v>0</v>
      </c>
      <c r="Z20" s="206">
        <v>4.7699999999999996</v>
      </c>
      <c r="AA20" s="206">
        <v>1.55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35.950000000000003</v>
      </c>
      <c r="J21" s="206">
        <v>0.72</v>
      </c>
      <c r="K21" s="206">
        <v>102.41</v>
      </c>
      <c r="L21" s="206">
        <v>6.28</v>
      </c>
      <c r="M21" s="206">
        <v>1.24</v>
      </c>
      <c r="N21" s="206">
        <v>2.0299999999999998</v>
      </c>
      <c r="O21" s="206">
        <v>2.87</v>
      </c>
      <c r="P21" s="206">
        <v>0.97</v>
      </c>
      <c r="Q21" s="206">
        <v>9.59</v>
      </c>
      <c r="R21" s="206">
        <v>0.37</v>
      </c>
      <c r="S21" s="206">
        <v>0</v>
      </c>
      <c r="T21" s="206">
        <v>1.41</v>
      </c>
      <c r="U21" s="206">
        <v>2.02</v>
      </c>
      <c r="V21" s="206">
        <v>0.31</v>
      </c>
      <c r="W21" s="206">
        <v>0.59</v>
      </c>
      <c r="X21" s="206">
        <v>1.68</v>
      </c>
      <c r="Y21" s="206">
        <v>0</v>
      </c>
      <c r="Z21" s="206">
        <v>4.7699999999999996</v>
      </c>
      <c r="AA21" s="206">
        <v>1.55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35.950000000000003</v>
      </c>
      <c r="J22" s="206">
        <v>0.72</v>
      </c>
      <c r="K22" s="206">
        <v>9.99</v>
      </c>
      <c r="L22" s="206">
        <v>6.28</v>
      </c>
      <c r="M22" s="206">
        <v>1.24</v>
      </c>
      <c r="N22" s="206">
        <v>2.0299999999999998</v>
      </c>
      <c r="O22" s="206">
        <v>2.87</v>
      </c>
      <c r="P22" s="206">
        <v>0.97</v>
      </c>
      <c r="Q22" s="206">
        <v>9.59</v>
      </c>
      <c r="R22" s="206">
        <v>0.37</v>
      </c>
      <c r="S22" s="206">
        <v>0</v>
      </c>
      <c r="T22" s="206">
        <v>1.41</v>
      </c>
      <c r="U22" s="206">
        <v>2.02</v>
      </c>
      <c r="V22" s="206">
        <v>0.31</v>
      </c>
      <c r="W22" s="206">
        <v>0.59</v>
      </c>
      <c r="X22" s="206">
        <v>1.68</v>
      </c>
      <c r="Y22" s="206">
        <v>0</v>
      </c>
      <c r="Z22" s="206">
        <v>4.7699999999999996</v>
      </c>
      <c r="AA22" s="206">
        <v>1.55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35.950000000000003</v>
      </c>
      <c r="J23" s="206">
        <v>0.72</v>
      </c>
      <c r="K23" s="206">
        <v>9.99</v>
      </c>
      <c r="L23" s="206">
        <v>6.28</v>
      </c>
      <c r="M23" s="206">
        <v>1.24</v>
      </c>
      <c r="N23" s="206">
        <v>2.0299999999999998</v>
      </c>
      <c r="O23" s="206">
        <v>2.87</v>
      </c>
      <c r="P23" s="206">
        <v>0.97</v>
      </c>
      <c r="Q23" s="206">
        <v>9.59</v>
      </c>
      <c r="R23" s="206">
        <v>0.37</v>
      </c>
      <c r="S23" s="206">
        <v>0</v>
      </c>
      <c r="T23" s="206">
        <v>1.41</v>
      </c>
      <c r="U23" s="206">
        <v>2.02</v>
      </c>
      <c r="V23" s="206">
        <v>0.31</v>
      </c>
      <c r="W23" s="206">
        <v>0.6</v>
      </c>
      <c r="X23" s="206">
        <v>1.69</v>
      </c>
      <c r="Y23" s="206">
        <v>0</v>
      </c>
      <c r="Z23" s="206">
        <v>4.7699999999999996</v>
      </c>
      <c r="AA23" s="206">
        <v>1.55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35.950000000000003</v>
      </c>
      <c r="J24" s="206">
        <v>0.72</v>
      </c>
      <c r="K24" s="206">
        <v>9.99</v>
      </c>
      <c r="L24" s="206">
        <v>6.28</v>
      </c>
      <c r="M24" s="206">
        <v>1.24</v>
      </c>
      <c r="N24" s="206">
        <v>2.0299999999999998</v>
      </c>
      <c r="O24" s="206">
        <v>2.87</v>
      </c>
      <c r="P24" s="206">
        <v>0.97</v>
      </c>
      <c r="Q24" s="206">
        <v>9.59</v>
      </c>
      <c r="R24" s="206">
        <v>0.37</v>
      </c>
      <c r="S24" s="206">
        <v>0</v>
      </c>
      <c r="T24" s="206">
        <v>1.41</v>
      </c>
      <c r="U24" s="206">
        <v>2.02</v>
      </c>
      <c r="V24" s="206">
        <v>0.31</v>
      </c>
      <c r="W24" s="206">
        <v>0.6</v>
      </c>
      <c r="X24" s="206">
        <v>1.69</v>
      </c>
      <c r="Y24" s="206">
        <v>0</v>
      </c>
      <c r="Z24" s="206">
        <v>4.7699999999999996</v>
      </c>
      <c r="AA24" s="206">
        <v>1.55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35.950000000000003</v>
      </c>
      <c r="J25" s="206">
        <v>0.72</v>
      </c>
      <c r="K25" s="206">
        <v>9.99</v>
      </c>
      <c r="L25" s="206">
        <v>6.28</v>
      </c>
      <c r="M25" s="206">
        <v>1.24</v>
      </c>
      <c r="N25" s="206">
        <v>2.0299999999999998</v>
      </c>
      <c r="O25" s="206">
        <v>2.87</v>
      </c>
      <c r="P25" s="206">
        <v>0.97</v>
      </c>
      <c r="Q25" s="206">
        <v>9.59</v>
      </c>
      <c r="R25" s="206">
        <v>0.36</v>
      </c>
      <c r="S25" s="206">
        <v>0.45</v>
      </c>
      <c r="T25" s="206">
        <v>1.41</v>
      </c>
      <c r="U25" s="206">
        <v>2.02</v>
      </c>
      <c r="V25" s="206">
        <v>0.31</v>
      </c>
      <c r="W25" s="206">
        <v>0.6</v>
      </c>
      <c r="X25" s="206">
        <v>1.69</v>
      </c>
      <c r="Y25" s="206">
        <v>0</v>
      </c>
      <c r="Z25" s="206">
        <v>4.7699999999999996</v>
      </c>
      <c r="AA25" s="206">
        <v>1.55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35.950000000000003</v>
      </c>
      <c r="J26" s="206">
        <v>0.72</v>
      </c>
      <c r="K26" s="206">
        <v>9.99</v>
      </c>
      <c r="L26" s="206">
        <v>6.28</v>
      </c>
      <c r="M26" s="206">
        <v>1.24</v>
      </c>
      <c r="N26" s="206">
        <v>2.0299999999999998</v>
      </c>
      <c r="O26" s="206">
        <v>2.87</v>
      </c>
      <c r="P26" s="206">
        <v>0.97</v>
      </c>
      <c r="Q26" s="206">
        <v>9.59</v>
      </c>
      <c r="R26" s="206">
        <v>0.36</v>
      </c>
      <c r="S26" s="206">
        <v>0.45</v>
      </c>
      <c r="T26" s="206">
        <v>1.41</v>
      </c>
      <c r="U26" s="206">
        <v>2.02</v>
      </c>
      <c r="V26" s="206">
        <v>0.31</v>
      </c>
      <c r="W26" s="206">
        <v>0.6</v>
      </c>
      <c r="X26" s="206">
        <v>1.69</v>
      </c>
      <c r="Y26" s="206">
        <v>0</v>
      </c>
      <c r="Z26" s="206">
        <v>4.7699999999999996</v>
      </c>
      <c r="AA26" s="206">
        <v>1.55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14.98</v>
      </c>
      <c r="H27" s="206">
        <v>0</v>
      </c>
      <c r="I27" s="206">
        <v>35.950000000000003</v>
      </c>
      <c r="J27" s="206">
        <v>0.72</v>
      </c>
      <c r="K27" s="206">
        <v>9.99</v>
      </c>
      <c r="L27" s="206">
        <v>6.28</v>
      </c>
      <c r="M27" s="206">
        <v>1.24</v>
      </c>
      <c r="N27" s="206">
        <v>2.0299999999999998</v>
      </c>
      <c r="O27" s="206">
        <v>2.87</v>
      </c>
      <c r="P27" s="206">
        <v>0.97</v>
      </c>
      <c r="Q27" s="206">
        <v>9.59</v>
      </c>
      <c r="R27" s="206">
        <v>0.36</v>
      </c>
      <c r="S27" s="206">
        <v>0.45</v>
      </c>
      <c r="T27" s="206">
        <v>1.41</v>
      </c>
      <c r="U27" s="206">
        <v>2.02</v>
      </c>
      <c r="V27" s="206">
        <v>2.81</v>
      </c>
      <c r="W27" s="206">
        <v>0.6</v>
      </c>
      <c r="X27" s="206">
        <v>1.69</v>
      </c>
      <c r="Y27" s="206">
        <v>0</v>
      </c>
      <c r="Z27" s="206">
        <v>4.7699999999999996</v>
      </c>
      <c r="AA27" s="206">
        <v>1.55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14.98</v>
      </c>
      <c r="H28" s="206">
        <v>0</v>
      </c>
      <c r="I28" s="206">
        <v>35.950000000000003</v>
      </c>
      <c r="J28" s="206">
        <v>0.72</v>
      </c>
      <c r="K28" s="206">
        <v>9.99</v>
      </c>
      <c r="L28" s="206">
        <v>6.28</v>
      </c>
      <c r="M28" s="206">
        <v>1.24</v>
      </c>
      <c r="N28" s="206">
        <v>2.0299999999999998</v>
      </c>
      <c r="O28" s="206">
        <v>2.87</v>
      </c>
      <c r="P28" s="206">
        <v>0.97</v>
      </c>
      <c r="Q28" s="206">
        <v>9.59</v>
      </c>
      <c r="R28" s="206">
        <v>0.36</v>
      </c>
      <c r="S28" s="206">
        <v>0.45</v>
      </c>
      <c r="T28" s="206">
        <v>1.41</v>
      </c>
      <c r="U28" s="206">
        <v>2.02</v>
      </c>
      <c r="V28" s="206">
        <v>2.81</v>
      </c>
      <c r="W28" s="206">
        <v>0.6</v>
      </c>
      <c r="X28" s="206">
        <v>1.69</v>
      </c>
      <c r="Y28" s="206">
        <v>0</v>
      </c>
      <c r="Z28" s="206">
        <v>4.7699999999999996</v>
      </c>
      <c r="AA28" s="206">
        <v>1.55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14.98</v>
      </c>
      <c r="H29" s="206">
        <v>0</v>
      </c>
      <c r="I29" s="206">
        <v>35.950000000000003</v>
      </c>
      <c r="J29" s="206">
        <v>0.72</v>
      </c>
      <c r="K29" s="206">
        <v>9.99</v>
      </c>
      <c r="L29" s="206">
        <v>6.28</v>
      </c>
      <c r="M29" s="206">
        <v>1.24</v>
      </c>
      <c r="N29" s="206">
        <v>2.0299999999999998</v>
      </c>
      <c r="O29" s="206">
        <v>2.87</v>
      </c>
      <c r="P29" s="206">
        <v>0.97</v>
      </c>
      <c r="Q29" s="206">
        <v>9.59</v>
      </c>
      <c r="R29" s="206">
        <v>0.36</v>
      </c>
      <c r="S29" s="206">
        <v>0.45</v>
      </c>
      <c r="T29" s="206">
        <v>1.41</v>
      </c>
      <c r="U29" s="206">
        <v>2.02</v>
      </c>
      <c r="V29" s="206">
        <v>2.81</v>
      </c>
      <c r="W29" s="206">
        <v>0.54</v>
      </c>
      <c r="X29" s="206">
        <v>1.69</v>
      </c>
      <c r="Y29" s="206">
        <v>0</v>
      </c>
      <c r="Z29" s="206">
        <v>4.7699999999999996</v>
      </c>
      <c r="AA29" s="206">
        <v>1.55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14.98</v>
      </c>
      <c r="H30" s="206">
        <v>0</v>
      </c>
      <c r="I30" s="206">
        <v>35.950000000000003</v>
      </c>
      <c r="J30" s="206">
        <v>0.72</v>
      </c>
      <c r="K30" s="206">
        <v>9.99</v>
      </c>
      <c r="L30" s="206">
        <v>6.28</v>
      </c>
      <c r="M30" s="206">
        <v>1.24</v>
      </c>
      <c r="N30" s="206">
        <v>2.0299999999999998</v>
      </c>
      <c r="O30" s="206">
        <v>2.87</v>
      </c>
      <c r="P30" s="206">
        <v>0.97</v>
      </c>
      <c r="Q30" s="206">
        <v>9.59</v>
      </c>
      <c r="R30" s="206">
        <v>0.36</v>
      </c>
      <c r="S30" s="206">
        <v>0.45</v>
      </c>
      <c r="T30" s="206">
        <v>1.41</v>
      </c>
      <c r="U30" s="206">
        <v>2.02</v>
      </c>
      <c r="V30" s="206">
        <v>2.81</v>
      </c>
      <c r="W30" s="206">
        <v>0.54</v>
      </c>
      <c r="X30" s="206">
        <v>1.69</v>
      </c>
      <c r="Y30" s="206">
        <v>0</v>
      </c>
      <c r="Z30" s="206">
        <v>4.7699999999999996</v>
      </c>
      <c r="AA30" s="206">
        <v>1.55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14.98</v>
      </c>
      <c r="H31" s="206">
        <v>0</v>
      </c>
      <c r="I31" s="206">
        <v>35.950000000000003</v>
      </c>
      <c r="J31" s="206">
        <v>0.72</v>
      </c>
      <c r="K31" s="206">
        <v>9.99</v>
      </c>
      <c r="L31" s="206">
        <v>6.28</v>
      </c>
      <c r="M31" s="206">
        <v>1.24</v>
      </c>
      <c r="N31" s="206">
        <v>2.0299999999999998</v>
      </c>
      <c r="O31" s="206">
        <v>2.87</v>
      </c>
      <c r="P31" s="206">
        <v>0.97</v>
      </c>
      <c r="Q31" s="206">
        <v>9.59</v>
      </c>
      <c r="R31" s="206">
        <v>0.36</v>
      </c>
      <c r="S31" s="206">
        <v>0.45</v>
      </c>
      <c r="T31" s="206">
        <v>1.41</v>
      </c>
      <c r="U31" s="206">
        <v>2.02</v>
      </c>
      <c r="V31" s="206">
        <v>2.81</v>
      </c>
      <c r="W31" s="206">
        <v>0.6</v>
      </c>
      <c r="X31" s="206">
        <v>1.69</v>
      </c>
      <c r="Y31" s="206">
        <v>0</v>
      </c>
      <c r="Z31" s="206">
        <v>4.7699999999999996</v>
      </c>
      <c r="AA31" s="206">
        <v>1.55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14.98</v>
      </c>
      <c r="H32" s="206">
        <v>0</v>
      </c>
      <c r="I32" s="206">
        <v>35.950000000000003</v>
      </c>
      <c r="J32" s="206">
        <v>0.72</v>
      </c>
      <c r="K32" s="206">
        <v>9.99</v>
      </c>
      <c r="L32" s="206">
        <v>6.28</v>
      </c>
      <c r="M32" s="206">
        <v>1.24</v>
      </c>
      <c r="N32" s="206">
        <v>2.0299999999999998</v>
      </c>
      <c r="O32" s="206">
        <v>2.87</v>
      </c>
      <c r="P32" s="206">
        <v>0.97</v>
      </c>
      <c r="Q32" s="206">
        <v>9.59</v>
      </c>
      <c r="R32" s="206">
        <v>0.36</v>
      </c>
      <c r="S32" s="206">
        <v>0.45</v>
      </c>
      <c r="T32" s="206">
        <v>1.41</v>
      </c>
      <c r="U32" s="206">
        <v>2.02</v>
      </c>
      <c r="V32" s="206">
        <v>2.81</v>
      </c>
      <c r="W32" s="206">
        <v>0.6</v>
      </c>
      <c r="X32" s="206">
        <v>1.69</v>
      </c>
      <c r="Y32" s="206">
        <v>0</v>
      </c>
      <c r="Z32" s="206">
        <v>4.7699999999999996</v>
      </c>
      <c r="AA32" s="206">
        <v>1.55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14.98</v>
      </c>
      <c r="H33" s="206">
        <v>0</v>
      </c>
      <c r="I33" s="206">
        <v>35.950000000000003</v>
      </c>
      <c r="J33" s="206">
        <v>0.72</v>
      </c>
      <c r="K33" s="206">
        <v>9.99</v>
      </c>
      <c r="L33" s="206">
        <v>6.28</v>
      </c>
      <c r="M33" s="206">
        <v>1.24</v>
      </c>
      <c r="N33" s="206">
        <v>2.0299999999999998</v>
      </c>
      <c r="O33" s="206">
        <v>2.87</v>
      </c>
      <c r="P33" s="206">
        <v>0.97</v>
      </c>
      <c r="Q33" s="206">
        <v>9.59</v>
      </c>
      <c r="R33" s="206">
        <v>0.36</v>
      </c>
      <c r="S33" s="206">
        <v>0.45</v>
      </c>
      <c r="T33" s="206">
        <v>1.41</v>
      </c>
      <c r="U33" s="206">
        <v>2.02</v>
      </c>
      <c r="V33" s="206">
        <v>2.81</v>
      </c>
      <c r="W33" s="206">
        <v>0.6</v>
      </c>
      <c r="X33" s="206">
        <v>1.69</v>
      </c>
      <c r="Y33" s="206">
        <v>0</v>
      </c>
      <c r="Z33" s="206">
        <v>4.7699999999999996</v>
      </c>
      <c r="AA33" s="206">
        <v>1.55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14.98</v>
      </c>
      <c r="H34" s="206">
        <v>0</v>
      </c>
      <c r="I34" s="206">
        <v>35.950000000000003</v>
      </c>
      <c r="J34" s="206">
        <v>0.72</v>
      </c>
      <c r="K34" s="206">
        <v>9.99</v>
      </c>
      <c r="L34" s="206">
        <v>6.28</v>
      </c>
      <c r="M34" s="206">
        <v>1.24</v>
      </c>
      <c r="N34" s="206">
        <v>2.0299999999999998</v>
      </c>
      <c r="O34" s="206">
        <v>2.87</v>
      </c>
      <c r="P34" s="206">
        <v>0.97</v>
      </c>
      <c r="Q34" s="206">
        <v>9.59</v>
      </c>
      <c r="R34" s="206">
        <v>0.36</v>
      </c>
      <c r="S34" s="206">
        <v>0.45</v>
      </c>
      <c r="T34" s="206">
        <v>1.41</v>
      </c>
      <c r="U34" s="206">
        <v>2.02</v>
      </c>
      <c r="V34" s="206">
        <v>2.81</v>
      </c>
      <c r="W34" s="206">
        <v>0.6</v>
      </c>
      <c r="X34" s="206">
        <v>1.69</v>
      </c>
      <c r="Y34" s="206">
        <v>0</v>
      </c>
      <c r="Z34" s="206">
        <v>4.7699999999999996</v>
      </c>
      <c r="AA34" s="206">
        <v>1.55</v>
      </c>
      <c r="AB34" s="206">
        <v>0</v>
      </c>
      <c r="AC34" s="206">
        <v>20.03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14.98</v>
      </c>
      <c r="H35" s="206">
        <v>0</v>
      </c>
      <c r="I35" s="206">
        <v>35.950000000000003</v>
      </c>
      <c r="J35" s="206">
        <v>0.72</v>
      </c>
      <c r="K35" s="206">
        <v>9.99</v>
      </c>
      <c r="L35" s="206">
        <v>6.28</v>
      </c>
      <c r="M35" s="206">
        <v>1.24</v>
      </c>
      <c r="N35" s="206">
        <v>2.0299999999999998</v>
      </c>
      <c r="O35" s="206">
        <v>2.87</v>
      </c>
      <c r="P35" s="206">
        <v>0.97</v>
      </c>
      <c r="Q35" s="206">
        <v>9.59</v>
      </c>
      <c r="R35" s="206">
        <v>0.36</v>
      </c>
      <c r="S35" s="206">
        <v>0.45</v>
      </c>
      <c r="T35" s="206">
        <v>1.41</v>
      </c>
      <c r="U35" s="206">
        <v>2.02</v>
      </c>
      <c r="V35" s="206">
        <v>2.85</v>
      </c>
      <c r="W35" s="206">
        <v>0.6</v>
      </c>
      <c r="X35" s="206">
        <v>1.69</v>
      </c>
      <c r="Y35" s="206">
        <v>0</v>
      </c>
      <c r="Z35" s="206">
        <v>4.7699999999999996</v>
      </c>
      <c r="AA35" s="206">
        <v>1.55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14.98</v>
      </c>
      <c r="H36" s="206">
        <v>0</v>
      </c>
      <c r="I36" s="206">
        <v>35.950000000000003</v>
      </c>
      <c r="J36" s="206">
        <v>0.72</v>
      </c>
      <c r="K36" s="206">
        <v>9.99</v>
      </c>
      <c r="L36" s="206">
        <v>6.28</v>
      </c>
      <c r="M36" s="206">
        <v>1.24</v>
      </c>
      <c r="N36" s="206">
        <v>2.0299999999999998</v>
      </c>
      <c r="O36" s="206">
        <v>2.87</v>
      </c>
      <c r="P36" s="206">
        <v>0.97</v>
      </c>
      <c r="Q36" s="206">
        <v>9.59</v>
      </c>
      <c r="R36" s="206">
        <v>0.36</v>
      </c>
      <c r="S36" s="206">
        <v>0.45</v>
      </c>
      <c r="T36" s="206">
        <v>1.41</v>
      </c>
      <c r="U36" s="206">
        <v>2.02</v>
      </c>
      <c r="V36" s="206">
        <v>2.74</v>
      </c>
      <c r="W36" s="206">
        <v>0.55000000000000004</v>
      </c>
      <c r="X36" s="206">
        <v>1.69</v>
      </c>
      <c r="Y36" s="206">
        <v>0</v>
      </c>
      <c r="Z36" s="206">
        <v>4.7699999999999996</v>
      </c>
      <c r="AA36" s="206">
        <v>1.55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14.98</v>
      </c>
      <c r="H37" s="206">
        <v>0</v>
      </c>
      <c r="I37" s="206">
        <v>35.950000000000003</v>
      </c>
      <c r="J37" s="206">
        <v>0.72</v>
      </c>
      <c r="K37" s="206">
        <v>9.99</v>
      </c>
      <c r="L37" s="206">
        <v>6.28</v>
      </c>
      <c r="M37" s="206">
        <v>1.24</v>
      </c>
      <c r="N37" s="206">
        <v>2.0299999999999998</v>
      </c>
      <c r="O37" s="206">
        <v>2.87</v>
      </c>
      <c r="P37" s="206">
        <v>0.97</v>
      </c>
      <c r="Q37" s="206">
        <v>9.59</v>
      </c>
      <c r="R37" s="206">
        <v>0.36</v>
      </c>
      <c r="S37" s="206">
        <v>0.45</v>
      </c>
      <c r="T37" s="206">
        <v>1.41</v>
      </c>
      <c r="U37" s="206">
        <v>2.02</v>
      </c>
      <c r="V37" s="206">
        <v>2.85</v>
      </c>
      <c r="W37" s="206">
        <v>0.55000000000000004</v>
      </c>
      <c r="X37" s="206">
        <v>1.69</v>
      </c>
      <c r="Y37" s="206">
        <v>0</v>
      </c>
      <c r="Z37" s="206">
        <v>4.7699999999999996</v>
      </c>
      <c r="AA37" s="206">
        <v>1.55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14.98</v>
      </c>
      <c r="H38" s="206">
        <v>0</v>
      </c>
      <c r="I38" s="206">
        <v>35.950000000000003</v>
      </c>
      <c r="J38" s="206">
        <v>0.72</v>
      </c>
      <c r="K38" s="206">
        <v>9.99</v>
      </c>
      <c r="L38" s="206">
        <v>6.28</v>
      </c>
      <c r="M38" s="206">
        <v>1.24</v>
      </c>
      <c r="N38" s="206">
        <v>2.0299999999999998</v>
      </c>
      <c r="O38" s="206">
        <v>2.87</v>
      </c>
      <c r="P38" s="206">
        <v>0.97</v>
      </c>
      <c r="Q38" s="206">
        <v>9.59</v>
      </c>
      <c r="R38" s="206">
        <v>0.36</v>
      </c>
      <c r="S38" s="206">
        <v>0.45</v>
      </c>
      <c r="T38" s="206">
        <v>1.41</v>
      </c>
      <c r="U38" s="206">
        <v>2.02</v>
      </c>
      <c r="V38" s="206">
        <v>2.85</v>
      </c>
      <c r="W38" s="206">
        <v>0.6</v>
      </c>
      <c r="X38" s="206">
        <v>1.69</v>
      </c>
      <c r="Y38" s="206">
        <v>0</v>
      </c>
      <c r="Z38" s="206">
        <v>4.7699999999999996</v>
      </c>
      <c r="AA38" s="206">
        <v>1.55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14.98</v>
      </c>
      <c r="H39" s="206">
        <v>0</v>
      </c>
      <c r="I39" s="206">
        <v>35.950000000000003</v>
      </c>
      <c r="J39" s="206">
        <v>0.72</v>
      </c>
      <c r="K39" s="206">
        <v>9.99</v>
      </c>
      <c r="L39" s="206">
        <v>6.28</v>
      </c>
      <c r="M39" s="206">
        <v>1.24</v>
      </c>
      <c r="N39" s="206">
        <v>2.0299999999999998</v>
      </c>
      <c r="O39" s="206">
        <v>2.87</v>
      </c>
      <c r="P39" s="206">
        <v>0.97</v>
      </c>
      <c r="Q39" s="206">
        <v>9.59</v>
      </c>
      <c r="R39" s="206">
        <v>0.36</v>
      </c>
      <c r="S39" s="206">
        <v>0.45</v>
      </c>
      <c r="T39" s="206">
        <v>1.41</v>
      </c>
      <c r="U39" s="206">
        <v>2.02</v>
      </c>
      <c r="V39" s="206">
        <v>2.85</v>
      </c>
      <c r="W39" s="206">
        <v>0.6</v>
      </c>
      <c r="X39" s="206">
        <v>1.69</v>
      </c>
      <c r="Y39" s="206">
        <v>0</v>
      </c>
      <c r="Z39" s="206">
        <v>4.7699999999999996</v>
      </c>
      <c r="AA39" s="206">
        <v>1.55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14.98</v>
      </c>
      <c r="H40" s="206">
        <v>0</v>
      </c>
      <c r="I40" s="206">
        <v>35.950000000000003</v>
      </c>
      <c r="J40" s="206">
        <v>0.72</v>
      </c>
      <c r="K40" s="206">
        <v>9.99</v>
      </c>
      <c r="L40" s="206">
        <v>6.28</v>
      </c>
      <c r="M40" s="206">
        <v>1.24</v>
      </c>
      <c r="N40" s="206">
        <v>2.0299999999999998</v>
      </c>
      <c r="O40" s="206">
        <v>2.87</v>
      </c>
      <c r="P40" s="206">
        <v>0.97</v>
      </c>
      <c r="Q40" s="206">
        <v>9.59</v>
      </c>
      <c r="R40" s="206">
        <v>0.36</v>
      </c>
      <c r="S40" s="206">
        <v>0.45</v>
      </c>
      <c r="T40" s="206">
        <v>1.41</v>
      </c>
      <c r="U40" s="206">
        <v>2.02</v>
      </c>
      <c r="V40" s="206">
        <v>2.85</v>
      </c>
      <c r="W40" s="206">
        <v>0.6</v>
      </c>
      <c r="X40" s="206">
        <v>1.69</v>
      </c>
      <c r="Y40" s="206">
        <v>0</v>
      </c>
      <c r="Z40" s="206">
        <v>4.7699999999999996</v>
      </c>
      <c r="AA40" s="206">
        <v>1.55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14.98</v>
      </c>
      <c r="H41" s="206">
        <v>0</v>
      </c>
      <c r="I41" s="206">
        <v>35.950000000000003</v>
      </c>
      <c r="J41" s="206">
        <v>0.72</v>
      </c>
      <c r="K41" s="206">
        <v>9.99</v>
      </c>
      <c r="L41" s="206">
        <v>6.28</v>
      </c>
      <c r="M41" s="206">
        <v>1.24</v>
      </c>
      <c r="N41" s="206">
        <v>2.0299999999999998</v>
      </c>
      <c r="O41" s="206">
        <v>2.87</v>
      </c>
      <c r="P41" s="206">
        <v>0.97</v>
      </c>
      <c r="Q41" s="206">
        <v>9.59</v>
      </c>
      <c r="R41" s="206">
        <v>0.36</v>
      </c>
      <c r="S41" s="206">
        <v>0.45</v>
      </c>
      <c r="T41" s="206">
        <v>1.41</v>
      </c>
      <c r="U41" s="206">
        <v>2.02</v>
      </c>
      <c r="V41" s="206">
        <v>2.85</v>
      </c>
      <c r="W41" s="206">
        <v>0.6</v>
      </c>
      <c r="X41" s="206">
        <v>1.69</v>
      </c>
      <c r="Y41" s="206">
        <v>0</v>
      </c>
      <c r="Z41" s="206">
        <v>4.7699999999999996</v>
      </c>
      <c r="AA41" s="206">
        <v>1.55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14.98</v>
      </c>
      <c r="H42" s="206">
        <v>0</v>
      </c>
      <c r="I42" s="206">
        <v>35.950000000000003</v>
      </c>
      <c r="J42" s="206">
        <v>0.72</v>
      </c>
      <c r="K42" s="206">
        <v>9.99</v>
      </c>
      <c r="L42" s="206">
        <v>6.28</v>
      </c>
      <c r="M42" s="206">
        <v>1.24</v>
      </c>
      <c r="N42" s="206">
        <v>2.0299999999999998</v>
      </c>
      <c r="O42" s="206">
        <v>2.87</v>
      </c>
      <c r="P42" s="206">
        <v>0.97</v>
      </c>
      <c r="Q42" s="206">
        <v>9.59</v>
      </c>
      <c r="R42" s="206">
        <v>0.36</v>
      </c>
      <c r="S42" s="206">
        <v>0.45</v>
      </c>
      <c r="T42" s="206">
        <v>1.41</v>
      </c>
      <c r="U42" s="206">
        <v>2.02</v>
      </c>
      <c r="V42" s="206">
        <v>2.85</v>
      </c>
      <c r="W42" s="206">
        <v>0.6</v>
      </c>
      <c r="X42" s="206">
        <v>1.69</v>
      </c>
      <c r="Y42" s="206">
        <v>0</v>
      </c>
      <c r="Z42" s="206">
        <v>4.7699999999999996</v>
      </c>
      <c r="AA42" s="206">
        <v>1.55</v>
      </c>
      <c r="AB42" s="206">
        <v>0</v>
      </c>
      <c r="AC42" s="206">
        <v>31.03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14.88</v>
      </c>
      <c r="H43" s="206">
        <v>0</v>
      </c>
      <c r="I43" s="206">
        <v>35.950000000000003</v>
      </c>
      <c r="J43" s="206">
        <v>0.72</v>
      </c>
      <c r="K43" s="206">
        <v>9.99</v>
      </c>
      <c r="L43" s="206">
        <v>6.28</v>
      </c>
      <c r="M43" s="206">
        <v>1.24</v>
      </c>
      <c r="N43" s="206">
        <v>2.0299999999999998</v>
      </c>
      <c r="O43" s="206">
        <v>2.87</v>
      </c>
      <c r="P43" s="206">
        <v>0.97</v>
      </c>
      <c r="Q43" s="206">
        <v>9.59</v>
      </c>
      <c r="R43" s="206">
        <v>0.36</v>
      </c>
      <c r="S43" s="206">
        <v>0.45</v>
      </c>
      <c r="T43" s="206">
        <v>1.41</v>
      </c>
      <c r="U43" s="206">
        <v>2.02</v>
      </c>
      <c r="V43" s="206">
        <v>2.42</v>
      </c>
      <c r="W43" s="206">
        <v>0.6</v>
      </c>
      <c r="X43" s="206">
        <v>1.69</v>
      </c>
      <c r="Y43" s="206">
        <v>0</v>
      </c>
      <c r="Z43" s="206">
        <v>4.7699999999999996</v>
      </c>
      <c r="AA43" s="206">
        <v>1.55</v>
      </c>
      <c r="AB43" s="206">
        <v>0</v>
      </c>
      <c r="AC43" s="206">
        <v>31.03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14.88</v>
      </c>
      <c r="H44" s="206">
        <v>0</v>
      </c>
      <c r="I44" s="206">
        <v>35.950000000000003</v>
      </c>
      <c r="J44" s="206">
        <v>0.72</v>
      </c>
      <c r="K44" s="206">
        <v>9.99</v>
      </c>
      <c r="L44" s="206">
        <v>6.28</v>
      </c>
      <c r="M44" s="206">
        <v>1.24</v>
      </c>
      <c r="N44" s="206">
        <v>2.0299999999999998</v>
      </c>
      <c r="O44" s="206">
        <v>2.87</v>
      </c>
      <c r="P44" s="206">
        <v>0.97</v>
      </c>
      <c r="Q44" s="206">
        <v>9.59</v>
      </c>
      <c r="R44" s="206">
        <v>0.36</v>
      </c>
      <c r="S44" s="206">
        <v>0.45</v>
      </c>
      <c r="T44" s="206">
        <v>1.41</v>
      </c>
      <c r="U44" s="206">
        <v>2.02</v>
      </c>
      <c r="V44" s="206">
        <v>2.42</v>
      </c>
      <c r="W44" s="206">
        <v>0.6</v>
      </c>
      <c r="X44" s="206">
        <v>1.69</v>
      </c>
      <c r="Y44" s="206">
        <v>0</v>
      </c>
      <c r="Z44" s="206">
        <v>4.7699999999999996</v>
      </c>
      <c r="AA44" s="206">
        <v>1.55</v>
      </c>
      <c r="AB44" s="206">
        <v>0</v>
      </c>
      <c r="AC44" s="206">
        <v>31.03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14.88</v>
      </c>
      <c r="H45" s="206">
        <v>0</v>
      </c>
      <c r="I45" s="206">
        <v>35.950000000000003</v>
      </c>
      <c r="J45" s="206">
        <v>0.72</v>
      </c>
      <c r="K45" s="206">
        <v>9.99</v>
      </c>
      <c r="L45" s="206">
        <v>6.28</v>
      </c>
      <c r="M45" s="206">
        <v>1.24</v>
      </c>
      <c r="N45" s="206">
        <v>2.0299999999999998</v>
      </c>
      <c r="O45" s="206">
        <v>2.87</v>
      </c>
      <c r="P45" s="206">
        <v>0.97</v>
      </c>
      <c r="Q45" s="206">
        <v>9.59</v>
      </c>
      <c r="R45" s="206">
        <v>0.36</v>
      </c>
      <c r="S45" s="206">
        <v>0.45</v>
      </c>
      <c r="T45" s="206">
        <v>1.41</v>
      </c>
      <c r="U45" s="206">
        <v>2.02</v>
      </c>
      <c r="V45" s="206">
        <v>2.42</v>
      </c>
      <c r="W45" s="206">
        <v>0.6</v>
      </c>
      <c r="X45" s="206">
        <v>1.69</v>
      </c>
      <c r="Y45" s="206">
        <v>0</v>
      </c>
      <c r="Z45" s="206">
        <v>4.7699999999999996</v>
      </c>
      <c r="AA45" s="206">
        <v>1.55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14.88</v>
      </c>
      <c r="H46" s="206">
        <v>0</v>
      </c>
      <c r="I46" s="206">
        <v>35.950000000000003</v>
      </c>
      <c r="J46" s="206">
        <v>0.72</v>
      </c>
      <c r="K46" s="206">
        <v>9.99</v>
      </c>
      <c r="L46" s="206">
        <v>6.28</v>
      </c>
      <c r="M46" s="206">
        <v>1.24</v>
      </c>
      <c r="N46" s="206">
        <v>2.0299999999999998</v>
      </c>
      <c r="O46" s="206">
        <v>2.87</v>
      </c>
      <c r="P46" s="206">
        <v>0.97</v>
      </c>
      <c r="Q46" s="206">
        <v>9.59</v>
      </c>
      <c r="R46" s="206">
        <v>0.36</v>
      </c>
      <c r="S46" s="206">
        <v>0.45</v>
      </c>
      <c r="T46" s="206">
        <v>1.41</v>
      </c>
      <c r="U46" s="206">
        <v>2.02</v>
      </c>
      <c r="V46" s="206">
        <v>2.42</v>
      </c>
      <c r="W46" s="206">
        <v>0.6</v>
      </c>
      <c r="X46" s="206">
        <v>1.69</v>
      </c>
      <c r="Y46" s="206">
        <v>0</v>
      </c>
      <c r="Z46" s="206">
        <v>4.7699999999999996</v>
      </c>
      <c r="AA46" s="206">
        <v>1.55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14.88</v>
      </c>
      <c r="H47" s="206">
        <v>0</v>
      </c>
      <c r="I47" s="206">
        <v>35.950000000000003</v>
      </c>
      <c r="J47" s="206">
        <v>0.72</v>
      </c>
      <c r="K47" s="206">
        <v>9.99</v>
      </c>
      <c r="L47" s="206">
        <v>6.28</v>
      </c>
      <c r="M47" s="206">
        <v>1.24</v>
      </c>
      <c r="N47" s="206">
        <v>2.0299999999999998</v>
      </c>
      <c r="O47" s="206">
        <v>2.87</v>
      </c>
      <c r="P47" s="206">
        <v>0.97</v>
      </c>
      <c r="Q47" s="206">
        <v>9.59</v>
      </c>
      <c r="R47" s="206">
        <v>0.36</v>
      </c>
      <c r="S47" s="206">
        <v>0.45</v>
      </c>
      <c r="T47" s="206">
        <v>1.41</v>
      </c>
      <c r="U47" s="206">
        <v>1.98</v>
      </c>
      <c r="V47" s="206">
        <v>2.4700000000000002</v>
      </c>
      <c r="W47" s="206">
        <v>0.6</v>
      </c>
      <c r="X47" s="206">
        <v>1.69</v>
      </c>
      <c r="Y47" s="206">
        <v>0</v>
      </c>
      <c r="Z47" s="206">
        <v>4.7699999999999996</v>
      </c>
      <c r="AA47" s="206">
        <v>1.55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14.88</v>
      </c>
      <c r="H48" s="206">
        <v>0</v>
      </c>
      <c r="I48" s="206">
        <v>35.950000000000003</v>
      </c>
      <c r="J48" s="206">
        <v>0.72</v>
      </c>
      <c r="K48" s="206">
        <v>9.99</v>
      </c>
      <c r="L48" s="206">
        <v>6.28</v>
      </c>
      <c r="M48" s="206">
        <v>1.24</v>
      </c>
      <c r="N48" s="206">
        <v>2.0299999999999998</v>
      </c>
      <c r="O48" s="206">
        <v>2.87</v>
      </c>
      <c r="P48" s="206">
        <v>0.97</v>
      </c>
      <c r="Q48" s="206">
        <v>9.59</v>
      </c>
      <c r="R48" s="206">
        <v>0.36</v>
      </c>
      <c r="S48" s="206">
        <v>0.45</v>
      </c>
      <c r="T48" s="206">
        <v>1.41</v>
      </c>
      <c r="U48" s="206">
        <v>1.98</v>
      </c>
      <c r="V48" s="206">
        <v>2.4700000000000002</v>
      </c>
      <c r="W48" s="206">
        <v>0.6</v>
      </c>
      <c r="X48" s="206">
        <v>1.69</v>
      </c>
      <c r="Y48" s="206">
        <v>0</v>
      </c>
      <c r="Z48" s="206">
        <v>4.7699999999999996</v>
      </c>
      <c r="AA48" s="206">
        <v>1.55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14.88</v>
      </c>
      <c r="H49" s="206">
        <v>0</v>
      </c>
      <c r="I49" s="206">
        <v>35.950000000000003</v>
      </c>
      <c r="J49" s="206">
        <v>0.72</v>
      </c>
      <c r="K49" s="206">
        <v>9.99</v>
      </c>
      <c r="L49" s="206">
        <v>6.28</v>
      </c>
      <c r="M49" s="206">
        <v>1.24</v>
      </c>
      <c r="N49" s="206">
        <v>2.0299999999999998</v>
      </c>
      <c r="O49" s="206">
        <v>2.87</v>
      </c>
      <c r="P49" s="206">
        <v>0.97</v>
      </c>
      <c r="Q49" s="206">
        <v>9.59</v>
      </c>
      <c r="R49" s="206">
        <v>0.36</v>
      </c>
      <c r="S49" s="206">
        <v>0.45</v>
      </c>
      <c r="T49" s="206">
        <v>1.41</v>
      </c>
      <c r="U49" s="206">
        <v>1.98</v>
      </c>
      <c r="V49" s="206">
        <v>2.4700000000000002</v>
      </c>
      <c r="W49" s="206">
        <v>0.67</v>
      </c>
      <c r="X49" s="206">
        <v>1.69</v>
      </c>
      <c r="Y49" s="206">
        <v>0</v>
      </c>
      <c r="Z49" s="206">
        <v>4.7699999999999996</v>
      </c>
      <c r="AA49" s="206">
        <v>1.55</v>
      </c>
      <c r="AB49" s="206">
        <v>0</v>
      </c>
      <c r="AC49" s="206">
        <v>20.03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14.88</v>
      </c>
      <c r="H50" s="206">
        <v>0</v>
      </c>
      <c r="I50" s="206">
        <v>35.950000000000003</v>
      </c>
      <c r="J50" s="206">
        <v>0.72</v>
      </c>
      <c r="K50" s="206">
        <v>9.99</v>
      </c>
      <c r="L50" s="206">
        <v>6.28</v>
      </c>
      <c r="M50" s="206">
        <v>1.24</v>
      </c>
      <c r="N50" s="206">
        <v>2.0299999999999998</v>
      </c>
      <c r="O50" s="206">
        <v>2.87</v>
      </c>
      <c r="P50" s="206">
        <v>0.97</v>
      </c>
      <c r="Q50" s="206">
        <v>9.59</v>
      </c>
      <c r="R50" s="206">
        <v>0.36</v>
      </c>
      <c r="S50" s="206">
        <v>0.45</v>
      </c>
      <c r="T50" s="206">
        <v>1.41</v>
      </c>
      <c r="U50" s="206">
        <v>1.98</v>
      </c>
      <c r="V50" s="206">
        <v>2.4700000000000002</v>
      </c>
      <c r="W50" s="206">
        <v>0.67</v>
      </c>
      <c r="X50" s="206">
        <v>1.69</v>
      </c>
      <c r="Y50" s="206">
        <v>0</v>
      </c>
      <c r="Z50" s="206">
        <v>4.7699999999999996</v>
      </c>
      <c r="AA50" s="206">
        <v>1.55</v>
      </c>
      <c r="AB50" s="206">
        <v>0</v>
      </c>
      <c r="AC50" s="206">
        <v>20.03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14.88</v>
      </c>
      <c r="H51" s="206">
        <v>0</v>
      </c>
      <c r="I51" s="206">
        <v>35.950000000000003</v>
      </c>
      <c r="J51" s="206">
        <v>0.72</v>
      </c>
      <c r="K51" s="206">
        <v>9.99</v>
      </c>
      <c r="L51" s="206">
        <v>6.28</v>
      </c>
      <c r="M51" s="206">
        <v>1.24</v>
      </c>
      <c r="N51" s="206">
        <v>2.0299999999999998</v>
      </c>
      <c r="O51" s="206">
        <v>2.87</v>
      </c>
      <c r="P51" s="206">
        <v>0.97</v>
      </c>
      <c r="Q51" s="206">
        <v>9.59</v>
      </c>
      <c r="R51" s="206">
        <v>0.36</v>
      </c>
      <c r="S51" s="206">
        <v>0.45</v>
      </c>
      <c r="T51" s="206">
        <v>1.41</v>
      </c>
      <c r="U51" s="206">
        <v>1.98</v>
      </c>
      <c r="V51" s="206">
        <v>0.31</v>
      </c>
      <c r="W51" s="206">
        <v>0.68</v>
      </c>
      <c r="X51" s="206">
        <v>1.69</v>
      </c>
      <c r="Y51" s="206">
        <v>0</v>
      </c>
      <c r="Z51" s="206">
        <v>4.7699999999999996</v>
      </c>
      <c r="AA51" s="206">
        <v>1.55</v>
      </c>
      <c r="AB51" s="206">
        <v>0</v>
      </c>
      <c r="AC51" s="206">
        <v>20.03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14.88</v>
      </c>
      <c r="H52" s="206">
        <v>0</v>
      </c>
      <c r="I52" s="206">
        <v>35.950000000000003</v>
      </c>
      <c r="J52" s="206">
        <v>0.72</v>
      </c>
      <c r="K52" s="206">
        <v>9.99</v>
      </c>
      <c r="L52" s="206">
        <v>6.28</v>
      </c>
      <c r="M52" s="206">
        <v>1.24</v>
      </c>
      <c r="N52" s="206">
        <v>2.0299999999999998</v>
      </c>
      <c r="O52" s="206">
        <v>2.87</v>
      </c>
      <c r="P52" s="206">
        <v>0.97</v>
      </c>
      <c r="Q52" s="206">
        <v>9.59</v>
      </c>
      <c r="R52" s="206">
        <v>0.36</v>
      </c>
      <c r="S52" s="206">
        <v>0.45</v>
      </c>
      <c r="T52" s="206">
        <v>1.41</v>
      </c>
      <c r="U52" s="206">
        <v>1.98</v>
      </c>
      <c r="V52" s="206">
        <v>0.31</v>
      </c>
      <c r="W52" s="206">
        <v>0.68</v>
      </c>
      <c r="X52" s="206">
        <v>1.69</v>
      </c>
      <c r="Y52" s="206">
        <v>0</v>
      </c>
      <c r="Z52" s="206">
        <v>4.7699999999999996</v>
      </c>
      <c r="AA52" s="206">
        <v>1.55</v>
      </c>
      <c r="AB52" s="206">
        <v>0</v>
      </c>
      <c r="AC52" s="206">
        <v>20.03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14.88</v>
      </c>
      <c r="H53" s="206">
        <v>0</v>
      </c>
      <c r="I53" s="206">
        <v>35.950000000000003</v>
      </c>
      <c r="J53" s="206">
        <v>0.72</v>
      </c>
      <c r="K53" s="206">
        <v>9.99</v>
      </c>
      <c r="L53" s="206">
        <v>6.28</v>
      </c>
      <c r="M53" s="206">
        <v>1.24</v>
      </c>
      <c r="N53" s="206">
        <v>2.0299999999999998</v>
      </c>
      <c r="O53" s="206">
        <v>2.87</v>
      </c>
      <c r="P53" s="206">
        <v>-29.87</v>
      </c>
      <c r="Q53" s="206">
        <v>9.59</v>
      </c>
      <c r="R53" s="206">
        <v>0.36</v>
      </c>
      <c r="S53" s="206">
        <v>0.45</v>
      </c>
      <c r="T53" s="206">
        <v>1.41</v>
      </c>
      <c r="U53" s="206">
        <v>1.98</v>
      </c>
      <c r="V53" s="206">
        <v>0.31</v>
      </c>
      <c r="W53" s="206">
        <v>0.68</v>
      </c>
      <c r="X53" s="206">
        <v>1.69</v>
      </c>
      <c r="Y53" s="206">
        <v>0</v>
      </c>
      <c r="Z53" s="206">
        <v>4.7699999999999996</v>
      </c>
      <c r="AA53" s="206">
        <v>1.55</v>
      </c>
      <c r="AB53" s="206">
        <v>0</v>
      </c>
      <c r="AC53" s="206">
        <v>30.93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14.88</v>
      </c>
      <c r="H54" s="206">
        <v>0</v>
      </c>
      <c r="I54" s="206">
        <v>35.950000000000003</v>
      </c>
      <c r="J54" s="206">
        <v>0.72</v>
      </c>
      <c r="K54" s="206">
        <v>9.99</v>
      </c>
      <c r="L54" s="206">
        <v>6.28</v>
      </c>
      <c r="M54" s="206">
        <v>1.24</v>
      </c>
      <c r="N54" s="206">
        <v>2.0299999999999998</v>
      </c>
      <c r="O54" s="206">
        <v>2.87</v>
      </c>
      <c r="P54" s="206">
        <v>-29.87</v>
      </c>
      <c r="Q54" s="206">
        <v>9.59</v>
      </c>
      <c r="R54" s="206">
        <v>0.36</v>
      </c>
      <c r="S54" s="206">
        <v>0.45</v>
      </c>
      <c r="T54" s="206">
        <v>1.41</v>
      </c>
      <c r="U54" s="206">
        <v>1.98</v>
      </c>
      <c r="V54" s="206">
        <v>0.31</v>
      </c>
      <c r="W54" s="206">
        <v>0.68</v>
      </c>
      <c r="X54" s="206">
        <v>1.69</v>
      </c>
      <c r="Y54" s="206">
        <v>0</v>
      </c>
      <c r="Z54" s="206">
        <v>4.7699999999999996</v>
      </c>
      <c r="AA54" s="206">
        <v>1.55</v>
      </c>
      <c r="AB54" s="206">
        <v>0</v>
      </c>
      <c r="AC54" s="206">
        <v>30.93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14.88</v>
      </c>
      <c r="H55" s="206">
        <v>0</v>
      </c>
      <c r="I55" s="206">
        <v>35.950000000000003</v>
      </c>
      <c r="J55" s="206">
        <v>0.72</v>
      </c>
      <c r="K55" s="206">
        <v>9.99</v>
      </c>
      <c r="L55" s="206">
        <v>6.28</v>
      </c>
      <c r="M55" s="206">
        <v>1.24</v>
      </c>
      <c r="N55" s="206">
        <v>2.0299999999999998</v>
      </c>
      <c r="O55" s="206">
        <v>2.87</v>
      </c>
      <c r="P55" s="206">
        <v>-29.88</v>
      </c>
      <c r="Q55" s="206">
        <v>9.59</v>
      </c>
      <c r="R55" s="206">
        <v>0.36</v>
      </c>
      <c r="S55" s="206">
        <v>0.45</v>
      </c>
      <c r="T55" s="206">
        <v>1.41</v>
      </c>
      <c r="U55" s="206">
        <v>1.98</v>
      </c>
      <c r="V55" s="206">
        <v>0.31</v>
      </c>
      <c r="W55" s="206">
        <v>0.71</v>
      </c>
      <c r="X55" s="206">
        <v>1.69</v>
      </c>
      <c r="Y55" s="206">
        <v>0</v>
      </c>
      <c r="Z55" s="206">
        <v>4.7699999999999996</v>
      </c>
      <c r="AA55" s="206">
        <v>1.55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17.809999999999999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14.88</v>
      </c>
      <c r="H56" s="206">
        <v>0</v>
      </c>
      <c r="I56" s="206">
        <v>35.950000000000003</v>
      </c>
      <c r="J56" s="206">
        <v>0.72</v>
      </c>
      <c r="K56" s="206">
        <v>9.99</v>
      </c>
      <c r="L56" s="206">
        <v>6.28</v>
      </c>
      <c r="M56" s="206">
        <v>1.24</v>
      </c>
      <c r="N56" s="206">
        <v>2.0299999999999998</v>
      </c>
      <c r="O56" s="206">
        <v>2.87</v>
      </c>
      <c r="P56" s="206">
        <v>-29.88</v>
      </c>
      <c r="Q56" s="206">
        <v>9.59</v>
      </c>
      <c r="R56" s="206">
        <v>0.36</v>
      </c>
      <c r="S56" s="206">
        <v>0.45</v>
      </c>
      <c r="T56" s="206">
        <v>1.41</v>
      </c>
      <c r="U56" s="206">
        <v>1.98</v>
      </c>
      <c r="V56" s="206">
        <v>0.31</v>
      </c>
      <c r="W56" s="206">
        <v>0.73</v>
      </c>
      <c r="X56" s="206">
        <v>1.69</v>
      </c>
      <c r="Y56" s="206">
        <v>0</v>
      </c>
      <c r="Z56" s="206">
        <v>4.7699999999999996</v>
      </c>
      <c r="AA56" s="206">
        <v>1.55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17.809999999999999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14.88</v>
      </c>
      <c r="H57" s="206">
        <v>0</v>
      </c>
      <c r="I57" s="206">
        <v>35.950000000000003</v>
      </c>
      <c r="J57" s="206">
        <v>0.72</v>
      </c>
      <c r="K57" s="206">
        <v>9.99</v>
      </c>
      <c r="L57" s="206">
        <v>6.28</v>
      </c>
      <c r="M57" s="206">
        <v>1.24</v>
      </c>
      <c r="N57" s="206">
        <v>2.0299999999999998</v>
      </c>
      <c r="O57" s="206">
        <v>2.87</v>
      </c>
      <c r="P57" s="206">
        <v>-29.88</v>
      </c>
      <c r="Q57" s="206">
        <v>9.59</v>
      </c>
      <c r="R57" s="206">
        <v>0.36</v>
      </c>
      <c r="S57" s="206">
        <v>0.45</v>
      </c>
      <c r="T57" s="206">
        <v>1.41</v>
      </c>
      <c r="U57" s="206">
        <v>1.98</v>
      </c>
      <c r="V57" s="206">
        <v>0.31</v>
      </c>
      <c r="W57" s="206">
        <v>0.75</v>
      </c>
      <c r="X57" s="206">
        <v>1.69</v>
      </c>
      <c r="Y57" s="206">
        <v>0</v>
      </c>
      <c r="Z57" s="206">
        <v>4.7699999999999996</v>
      </c>
      <c r="AA57" s="206">
        <v>1.55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14.88</v>
      </c>
      <c r="H58" s="206">
        <v>0</v>
      </c>
      <c r="I58" s="206">
        <v>35.950000000000003</v>
      </c>
      <c r="J58" s="206">
        <v>0.72</v>
      </c>
      <c r="K58" s="206">
        <v>9.99</v>
      </c>
      <c r="L58" s="206">
        <v>6.28</v>
      </c>
      <c r="M58" s="206">
        <v>1.24</v>
      </c>
      <c r="N58" s="206">
        <v>2.0299999999999998</v>
      </c>
      <c r="O58" s="206">
        <v>2.87</v>
      </c>
      <c r="P58" s="206">
        <v>-29.88</v>
      </c>
      <c r="Q58" s="206">
        <v>9.59</v>
      </c>
      <c r="R58" s="206">
        <v>0.36</v>
      </c>
      <c r="S58" s="206">
        <v>0.45</v>
      </c>
      <c r="T58" s="206">
        <v>1.41</v>
      </c>
      <c r="U58" s="206">
        <v>1.98</v>
      </c>
      <c r="V58" s="206">
        <v>0.31</v>
      </c>
      <c r="W58" s="206">
        <v>0.77</v>
      </c>
      <c r="X58" s="206">
        <v>1.69</v>
      </c>
      <c r="Y58" s="206">
        <v>0</v>
      </c>
      <c r="Z58" s="206">
        <v>4.7699999999999996</v>
      </c>
      <c r="AA58" s="206">
        <v>1.55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21.39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14.88</v>
      </c>
      <c r="H59" s="206">
        <v>0</v>
      </c>
      <c r="I59" s="206">
        <v>35.950000000000003</v>
      </c>
      <c r="J59" s="206">
        <v>0.72</v>
      </c>
      <c r="K59" s="206">
        <v>9.99</v>
      </c>
      <c r="L59" s="206">
        <v>6.28</v>
      </c>
      <c r="M59" s="206">
        <v>1.24</v>
      </c>
      <c r="N59" s="206">
        <v>2.0299999999999998</v>
      </c>
      <c r="O59" s="206">
        <v>2.87</v>
      </c>
      <c r="P59" s="206">
        <v>-29.88</v>
      </c>
      <c r="Q59" s="206">
        <v>9.59</v>
      </c>
      <c r="R59" s="206">
        <v>0.36</v>
      </c>
      <c r="S59" s="206">
        <v>0.45</v>
      </c>
      <c r="T59" s="206">
        <v>1.41</v>
      </c>
      <c r="U59" s="206">
        <v>1.98</v>
      </c>
      <c r="V59" s="206">
        <v>0.31</v>
      </c>
      <c r="W59" s="206">
        <v>0.8</v>
      </c>
      <c r="X59" s="206">
        <v>1.69</v>
      </c>
      <c r="Y59" s="206">
        <v>0</v>
      </c>
      <c r="Z59" s="206">
        <v>4.7699999999999996</v>
      </c>
      <c r="AA59" s="206">
        <v>1.55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21.39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14.88</v>
      </c>
      <c r="H60" s="206">
        <v>0</v>
      </c>
      <c r="I60" s="206">
        <v>35.950000000000003</v>
      </c>
      <c r="J60" s="206">
        <v>0.72</v>
      </c>
      <c r="K60" s="206">
        <v>9.99</v>
      </c>
      <c r="L60" s="206">
        <v>6.28</v>
      </c>
      <c r="M60" s="206">
        <v>1.24</v>
      </c>
      <c r="N60" s="206">
        <v>2.0299999999999998</v>
      </c>
      <c r="O60" s="206">
        <v>2.87</v>
      </c>
      <c r="P60" s="206">
        <v>-29.88</v>
      </c>
      <c r="Q60" s="206">
        <v>9.59</v>
      </c>
      <c r="R60" s="206">
        <v>0.36</v>
      </c>
      <c r="S60" s="206">
        <v>0.45</v>
      </c>
      <c r="T60" s="206">
        <v>1.41</v>
      </c>
      <c r="U60" s="206">
        <v>1.98</v>
      </c>
      <c r="V60" s="206">
        <v>0.31</v>
      </c>
      <c r="W60" s="206">
        <v>0.8</v>
      </c>
      <c r="X60" s="206">
        <v>1.69</v>
      </c>
      <c r="Y60" s="206">
        <v>0</v>
      </c>
      <c r="Z60" s="206">
        <v>4.7699999999999996</v>
      </c>
      <c r="AA60" s="206">
        <v>1.55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21.39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14.88</v>
      </c>
      <c r="H61" s="206">
        <v>0</v>
      </c>
      <c r="I61" s="206">
        <v>35.950000000000003</v>
      </c>
      <c r="J61" s="206">
        <v>0.72</v>
      </c>
      <c r="K61" s="206">
        <v>9.98</v>
      </c>
      <c r="L61" s="206">
        <v>6.28</v>
      </c>
      <c r="M61" s="206">
        <v>1.24</v>
      </c>
      <c r="N61" s="206">
        <v>2.0299999999999998</v>
      </c>
      <c r="O61" s="206">
        <v>2.87</v>
      </c>
      <c r="P61" s="206">
        <v>-29.88</v>
      </c>
      <c r="Q61" s="206">
        <v>9.59</v>
      </c>
      <c r="R61" s="206">
        <v>0.36</v>
      </c>
      <c r="S61" s="206">
        <v>0.45</v>
      </c>
      <c r="T61" s="206">
        <v>1.41</v>
      </c>
      <c r="U61" s="206">
        <v>2.02</v>
      </c>
      <c r="V61" s="206">
        <v>0.31</v>
      </c>
      <c r="W61" s="206">
        <v>0.8</v>
      </c>
      <c r="X61" s="206">
        <v>1.69</v>
      </c>
      <c r="Y61" s="206">
        <v>0</v>
      </c>
      <c r="Z61" s="206">
        <v>4.7699999999999996</v>
      </c>
      <c r="AA61" s="206">
        <v>1.55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21.39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14.88</v>
      </c>
      <c r="H62" s="206">
        <v>0</v>
      </c>
      <c r="I62" s="206">
        <v>35.950000000000003</v>
      </c>
      <c r="J62" s="206">
        <v>0.72</v>
      </c>
      <c r="K62" s="206">
        <v>9.98</v>
      </c>
      <c r="L62" s="206">
        <v>6.28</v>
      </c>
      <c r="M62" s="206">
        <v>1.24</v>
      </c>
      <c r="N62" s="206">
        <v>2.0299999999999998</v>
      </c>
      <c r="O62" s="206">
        <v>2.87</v>
      </c>
      <c r="P62" s="206">
        <v>-29.88</v>
      </c>
      <c r="Q62" s="206">
        <v>9.59</v>
      </c>
      <c r="R62" s="206">
        <v>0.36</v>
      </c>
      <c r="S62" s="206">
        <v>0.45</v>
      </c>
      <c r="T62" s="206">
        <v>1.41</v>
      </c>
      <c r="U62" s="206">
        <v>2.02</v>
      </c>
      <c r="V62" s="206">
        <v>0.31</v>
      </c>
      <c r="W62" s="206">
        <v>0.8</v>
      </c>
      <c r="X62" s="206">
        <v>1.69</v>
      </c>
      <c r="Y62" s="206">
        <v>0</v>
      </c>
      <c r="Z62" s="206">
        <v>4.7699999999999996</v>
      </c>
      <c r="AA62" s="206">
        <v>1.55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21.39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14.88</v>
      </c>
      <c r="H63" s="206">
        <v>0</v>
      </c>
      <c r="I63" s="206">
        <v>35.950000000000003</v>
      </c>
      <c r="J63" s="206">
        <v>0.72</v>
      </c>
      <c r="K63" s="206">
        <v>9.98</v>
      </c>
      <c r="L63" s="206">
        <v>6.28</v>
      </c>
      <c r="M63" s="206">
        <v>1.24</v>
      </c>
      <c r="N63" s="206">
        <v>2.0299999999999998</v>
      </c>
      <c r="O63" s="206">
        <v>2.87</v>
      </c>
      <c r="P63" s="206">
        <v>0.14000000000000001</v>
      </c>
      <c r="Q63" s="206">
        <v>9.59</v>
      </c>
      <c r="R63" s="206">
        <v>0.36</v>
      </c>
      <c r="S63" s="206">
        <v>0.45</v>
      </c>
      <c r="T63" s="206">
        <v>1.41</v>
      </c>
      <c r="U63" s="206">
        <v>1.97</v>
      </c>
      <c r="V63" s="206">
        <v>0.31</v>
      </c>
      <c r="W63" s="206">
        <v>0.8</v>
      </c>
      <c r="X63" s="206">
        <v>1.69</v>
      </c>
      <c r="Y63" s="206">
        <v>0</v>
      </c>
      <c r="Z63" s="206">
        <v>4.7699999999999996</v>
      </c>
      <c r="AA63" s="206">
        <v>1.55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14.88</v>
      </c>
      <c r="H64" s="206">
        <v>0</v>
      </c>
      <c r="I64" s="206">
        <v>35.950000000000003</v>
      </c>
      <c r="J64" s="206">
        <v>0.72</v>
      </c>
      <c r="K64" s="206">
        <v>9.99</v>
      </c>
      <c r="L64" s="206">
        <v>6.28</v>
      </c>
      <c r="M64" s="206">
        <v>1.24</v>
      </c>
      <c r="N64" s="206">
        <v>2.0299999999999998</v>
      </c>
      <c r="O64" s="206">
        <v>2.87</v>
      </c>
      <c r="P64" s="206">
        <v>0.14000000000000001</v>
      </c>
      <c r="Q64" s="206">
        <v>9.59</v>
      </c>
      <c r="R64" s="206">
        <v>0.36</v>
      </c>
      <c r="S64" s="206">
        <v>0.45</v>
      </c>
      <c r="T64" s="206">
        <v>1.41</v>
      </c>
      <c r="U64" s="206">
        <v>1.97</v>
      </c>
      <c r="V64" s="206">
        <v>0.31</v>
      </c>
      <c r="W64" s="206">
        <v>0.8</v>
      </c>
      <c r="X64" s="206">
        <v>1.69</v>
      </c>
      <c r="Y64" s="206">
        <v>0</v>
      </c>
      <c r="Z64" s="206">
        <v>4.7699999999999996</v>
      </c>
      <c r="AA64" s="206">
        <v>1.55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14.88</v>
      </c>
      <c r="H65" s="206">
        <v>0</v>
      </c>
      <c r="I65" s="206">
        <v>34.75</v>
      </c>
      <c r="J65" s="206">
        <v>3.37</v>
      </c>
      <c r="K65" s="206">
        <v>9.99</v>
      </c>
      <c r="L65" s="206">
        <v>6.28</v>
      </c>
      <c r="M65" s="206">
        <v>1.24</v>
      </c>
      <c r="N65" s="206">
        <v>2.0299999999999998</v>
      </c>
      <c r="O65" s="206">
        <v>2.87</v>
      </c>
      <c r="P65" s="206">
        <v>0.14000000000000001</v>
      </c>
      <c r="Q65" s="206">
        <v>9.59</v>
      </c>
      <c r="R65" s="206">
        <v>0.36</v>
      </c>
      <c r="S65" s="206">
        <v>0.45</v>
      </c>
      <c r="T65" s="206">
        <v>1.41</v>
      </c>
      <c r="U65" s="206">
        <v>2.02</v>
      </c>
      <c r="V65" s="206">
        <v>0.31</v>
      </c>
      <c r="W65" s="206">
        <v>0.8</v>
      </c>
      <c r="X65" s="206">
        <v>1.69</v>
      </c>
      <c r="Y65" s="206">
        <v>0</v>
      </c>
      <c r="Z65" s="206">
        <v>4.7699999999999996</v>
      </c>
      <c r="AA65" s="206">
        <v>1.55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14.98</v>
      </c>
      <c r="H66" s="206">
        <v>0</v>
      </c>
      <c r="I66" s="206">
        <v>28.5</v>
      </c>
      <c r="J66" s="206">
        <v>3.37</v>
      </c>
      <c r="K66" s="206">
        <v>9.99</v>
      </c>
      <c r="L66" s="206">
        <v>6.28</v>
      </c>
      <c r="M66" s="206">
        <v>1.24</v>
      </c>
      <c r="N66" s="206">
        <v>2.0299999999999998</v>
      </c>
      <c r="O66" s="206">
        <v>2.87</v>
      </c>
      <c r="P66" s="206">
        <v>0.14000000000000001</v>
      </c>
      <c r="Q66" s="206">
        <v>9.59</v>
      </c>
      <c r="R66" s="206">
        <v>0.36</v>
      </c>
      <c r="S66" s="206">
        <v>0.45</v>
      </c>
      <c r="T66" s="206">
        <v>1.41</v>
      </c>
      <c r="U66" s="206">
        <v>2.02</v>
      </c>
      <c r="V66" s="206">
        <v>0.31</v>
      </c>
      <c r="W66" s="206">
        <v>0.8</v>
      </c>
      <c r="X66" s="206">
        <v>1.69</v>
      </c>
      <c r="Y66" s="206">
        <v>0</v>
      </c>
      <c r="Z66" s="206">
        <v>4.7699999999999996</v>
      </c>
      <c r="AA66" s="206">
        <v>1.55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14.98</v>
      </c>
      <c r="H67" s="206">
        <v>0</v>
      </c>
      <c r="I67" s="206">
        <v>28.5</v>
      </c>
      <c r="J67" s="206">
        <v>3.37</v>
      </c>
      <c r="K67" s="206">
        <v>9.99</v>
      </c>
      <c r="L67" s="206">
        <v>6.28</v>
      </c>
      <c r="M67" s="206">
        <v>1.24</v>
      </c>
      <c r="N67" s="206">
        <v>2.0299999999999998</v>
      </c>
      <c r="O67" s="206">
        <v>2.87</v>
      </c>
      <c r="P67" s="206">
        <v>0.14000000000000001</v>
      </c>
      <c r="Q67" s="206">
        <v>9.59</v>
      </c>
      <c r="R67" s="206">
        <v>0.36</v>
      </c>
      <c r="S67" s="206">
        <v>0.45</v>
      </c>
      <c r="T67" s="206">
        <v>1.41</v>
      </c>
      <c r="U67" s="206">
        <v>2.02</v>
      </c>
      <c r="V67" s="206">
        <v>2.48</v>
      </c>
      <c r="W67" s="206">
        <v>0.8</v>
      </c>
      <c r="X67" s="206">
        <v>1.69</v>
      </c>
      <c r="Y67" s="206">
        <v>0</v>
      </c>
      <c r="Z67" s="206">
        <v>4.7699999999999996</v>
      </c>
      <c r="AA67" s="206">
        <v>1.55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14.98</v>
      </c>
      <c r="H68" s="206">
        <v>0</v>
      </c>
      <c r="I68" s="206">
        <v>28.5</v>
      </c>
      <c r="J68" s="206">
        <v>3.37</v>
      </c>
      <c r="K68" s="206">
        <v>9.99</v>
      </c>
      <c r="L68" s="206">
        <v>6.28</v>
      </c>
      <c r="M68" s="206">
        <v>1.24</v>
      </c>
      <c r="N68" s="206">
        <v>2.0299999999999998</v>
      </c>
      <c r="O68" s="206">
        <v>2.87</v>
      </c>
      <c r="P68" s="206">
        <v>0.14000000000000001</v>
      </c>
      <c r="Q68" s="206">
        <v>9.59</v>
      </c>
      <c r="R68" s="206">
        <v>0.36</v>
      </c>
      <c r="S68" s="206">
        <v>0.45</v>
      </c>
      <c r="T68" s="206">
        <v>1.41</v>
      </c>
      <c r="U68" s="206">
        <v>2.02</v>
      </c>
      <c r="V68" s="206">
        <v>2.48</v>
      </c>
      <c r="W68" s="206">
        <v>0.8</v>
      </c>
      <c r="X68" s="206">
        <v>1.69</v>
      </c>
      <c r="Y68" s="206">
        <v>0</v>
      </c>
      <c r="Z68" s="206">
        <v>4.7699999999999996</v>
      </c>
      <c r="AA68" s="206">
        <v>1.55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10.49</v>
      </c>
      <c r="H69" s="206">
        <v>0</v>
      </c>
      <c r="I69" s="206">
        <v>28.5</v>
      </c>
      <c r="J69" s="206">
        <v>3.37</v>
      </c>
      <c r="K69" s="206">
        <v>9.99</v>
      </c>
      <c r="L69" s="206">
        <v>6.28</v>
      </c>
      <c r="M69" s="206">
        <v>1.24</v>
      </c>
      <c r="N69" s="206">
        <v>2.0299999999999998</v>
      </c>
      <c r="O69" s="206">
        <v>2.87</v>
      </c>
      <c r="P69" s="206">
        <v>0.14000000000000001</v>
      </c>
      <c r="Q69" s="206">
        <v>9.59</v>
      </c>
      <c r="R69" s="206">
        <v>0.36</v>
      </c>
      <c r="S69" s="206">
        <v>0.45</v>
      </c>
      <c r="T69" s="206">
        <v>1.41</v>
      </c>
      <c r="U69" s="206">
        <v>2.02</v>
      </c>
      <c r="V69" s="206">
        <v>2.48</v>
      </c>
      <c r="W69" s="206">
        <v>0.8</v>
      </c>
      <c r="X69" s="206">
        <v>1.69</v>
      </c>
      <c r="Y69" s="206">
        <v>0</v>
      </c>
      <c r="Z69" s="206">
        <v>4.7699999999999996</v>
      </c>
      <c r="AA69" s="206">
        <v>1.55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10.49</v>
      </c>
      <c r="H70" s="206">
        <v>0</v>
      </c>
      <c r="I70" s="206">
        <v>28.5</v>
      </c>
      <c r="J70" s="206">
        <v>3.37</v>
      </c>
      <c r="K70" s="206">
        <v>9.99</v>
      </c>
      <c r="L70" s="206">
        <v>6.28</v>
      </c>
      <c r="M70" s="206">
        <v>1.24</v>
      </c>
      <c r="N70" s="206">
        <v>2.0299999999999998</v>
      </c>
      <c r="O70" s="206">
        <v>2.87</v>
      </c>
      <c r="P70" s="206">
        <v>0.14000000000000001</v>
      </c>
      <c r="Q70" s="206">
        <v>9.59</v>
      </c>
      <c r="R70" s="206">
        <v>0.36</v>
      </c>
      <c r="S70" s="206">
        <v>0.45</v>
      </c>
      <c r="T70" s="206">
        <v>1.41</v>
      </c>
      <c r="U70" s="206">
        <v>2.02</v>
      </c>
      <c r="V70" s="206">
        <v>2.48</v>
      </c>
      <c r="W70" s="206">
        <v>0.8</v>
      </c>
      <c r="X70" s="206">
        <v>1.69</v>
      </c>
      <c r="Y70" s="206">
        <v>0</v>
      </c>
      <c r="Z70" s="206">
        <v>4.7699999999999996</v>
      </c>
      <c r="AA70" s="206">
        <v>1.55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28.5</v>
      </c>
      <c r="J71" s="206">
        <v>3.37</v>
      </c>
      <c r="K71" s="206">
        <v>9.99</v>
      </c>
      <c r="L71" s="206">
        <v>6.28</v>
      </c>
      <c r="M71" s="206">
        <v>1.24</v>
      </c>
      <c r="N71" s="206">
        <v>2.0299999999999998</v>
      </c>
      <c r="O71" s="206">
        <v>2.87</v>
      </c>
      <c r="P71" s="206">
        <v>0.14000000000000001</v>
      </c>
      <c r="Q71" s="206">
        <v>9.59</v>
      </c>
      <c r="R71" s="206">
        <v>0.36</v>
      </c>
      <c r="S71" s="206">
        <v>0.45</v>
      </c>
      <c r="T71" s="206">
        <v>1.41</v>
      </c>
      <c r="U71" s="206">
        <v>2.02</v>
      </c>
      <c r="V71" s="206">
        <v>2.48</v>
      </c>
      <c r="W71" s="206">
        <v>0.8</v>
      </c>
      <c r="X71" s="206">
        <v>1.69</v>
      </c>
      <c r="Y71" s="206">
        <v>0</v>
      </c>
      <c r="Z71" s="206">
        <v>4.7699999999999996</v>
      </c>
      <c r="AA71" s="206">
        <v>1.55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28.5</v>
      </c>
      <c r="J72" s="206">
        <v>3.37</v>
      </c>
      <c r="K72" s="206">
        <v>9.99</v>
      </c>
      <c r="L72" s="206">
        <v>6.28</v>
      </c>
      <c r="M72" s="206">
        <v>1.24</v>
      </c>
      <c r="N72" s="206">
        <v>2.0299999999999998</v>
      </c>
      <c r="O72" s="206">
        <v>2.87</v>
      </c>
      <c r="P72" s="206">
        <v>0.14000000000000001</v>
      </c>
      <c r="Q72" s="206">
        <v>9.59</v>
      </c>
      <c r="R72" s="206">
        <v>0.36</v>
      </c>
      <c r="S72" s="206">
        <v>0.45</v>
      </c>
      <c r="T72" s="206">
        <v>1.41</v>
      </c>
      <c r="U72" s="206">
        <v>2.02</v>
      </c>
      <c r="V72" s="206">
        <v>2.48</v>
      </c>
      <c r="W72" s="206">
        <v>0.8</v>
      </c>
      <c r="X72" s="206">
        <v>1.69</v>
      </c>
      <c r="Y72" s="206">
        <v>0</v>
      </c>
      <c r="Z72" s="206">
        <v>4.7699999999999996</v>
      </c>
      <c r="AA72" s="206">
        <v>1.55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28.5</v>
      </c>
      <c r="J73" s="206">
        <v>3.37</v>
      </c>
      <c r="K73" s="206">
        <v>9.99</v>
      </c>
      <c r="L73" s="206">
        <v>6.28</v>
      </c>
      <c r="M73" s="206">
        <v>1.24</v>
      </c>
      <c r="N73" s="206">
        <v>2.0299999999999998</v>
      </c>
      <c r="O73" s="206">
        <v>2.87</v>
      </c>
      <c r="P73" s="206">
        <v>0.14000000000000001</v>
      </c>
      <c r="Q73" s="206">
        <v>9.59</v>
      </c>
      <c r="R73" s="206">
        <v>0.36</v>
      </c>
      <c r="S73" s="206">
        <v>0.45</v>
      </c>
      <c r="T73" s="206">
        <v>1.41</v>
      </c>
      <c r="U73" s="206">
        <v>2.02</v>
      </c>
      <c r="V73" s="206">
        <v>2.48</v>
      </c>
      <c r="W73" s="206">
        <v>0.8</v>
      </c>
      <c r="X73" s="206">
        <v>1.69</v>
      </c>
      <c r="Y73" s="206">
        <v>0</v>
      </c>
      <c r="Z73" s="206">
        <v>4.7699999999999996</v>
      </c>
      <c r="AA73" s="206">
        <v>1.55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28.5</v>
      </c>
      <c r="J74" s="206">
        <v>3.37</v>
      </c>
      <c r="K74" s="206">
        <v>9.99</v>
      </c>
      <c r="L74" s="206">
        <v>6.28</v>
      </c>
      <c r="M74" s="206">
        <v>1.24</v>
      </c>
      <c r="N74" s="206">
        <v>2.0299999999999998</v>
      </c>
      <c r="O74" s="206">
        <v>2.87</v>
      </c>
      <c r="P74" s="206">
        <v>0.14000000000000001</v>
      </c>
      <c r="Q74" s="206">
        <v>9.59</v>
      </c>
      <c r="R74" s="206">
        <v>0.36</v>
      </c>
      <c r="S74" s="206">
        <v>0.45</v>
      </c>
      <c r="T74" s="206">
        <v>1.41</v>
      </c>
      <c r="U74" s="206">
        <v>2.02</v>
      </c>
      <c r="V74" s="206">
        <v>2.48</v>
      </c>
      <c r="W74" s="206">
        <v>0.8</v>
      </c>
      <c r="X74" s="206">
        <v>1.69</v>
      </c>
      <c r="Y74" s="206">
        <v>0</v>
      </c>
      <c r="Z74" s="206">
        <v>4.7699999999999996</v>
      </c>
      <c r="AA74" s="206">
        <v>1.55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28.5</v>
      </c>
      <c r="J75" s="206">
        <v>3.37</v>
      </c>
      <c r="K75" s="206">
        <v>9.99</v>
      </c>
      <c r="L75" s="206">
        <v>6.28</v>
      </c>
      <c r="M75" s="206">
        <v>1.24</v>
      </c>
      <c r="N75" s="206">
        <v>2.0299999999999998</v>
      </c>
      <c r="O75" s="206">
        <v>2.87</v>
      </c>
      <c r="P75" s="206">
        <v>0.14000000000000001</v>
      </c>
      <c r="Q75" s="206">
        <v>9.59</v>
      </c>
      <c r="R75" s="206">
        <v>0.36</v>
      </c>
      <c r="S75" s="206">
        <v>0.45</v>
      </c>
      <c r="T75" s="206">
        <v>1.41</v>
      </c>
      <c r="U75" s="206">
        <v>2.02</v>
      </c>
      <c r="V75" s="206">
        <v>2.48</v>
      </c>
      <c r="W75" s="206">
        <v>0.8</v>
      </c>
      <c r="X75" s="206">
        <v>1.69</v>
      </c>
      <c r="Y75" s="206">
        <v>0</v>
      </c>
      <c r="Z75" s="206">
        <v>4.7699999999999996</v>
      </c>
      <c r="AA75" s="206">
        <v>1.55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28.5</v>
      </c>
      <c r="J76" s="206">
        <v>3.37</v>
      </c>
      <c r="K76" s="206">
        <v>9.99</v>
      </c>
      <c r="L76" s="206">
        <v>6.28</v>
      </c>
      <c r="M76" s="206">
        <v>1.24</v>
      </c>
      <c r="N76" s="206">
        <v>2.0299999999999998</v>
      </c>
      <c r="O76" s="206">
        <v>2.87</v>
      </c>
      <c r="P76" s="206">
        <v>0.14000000000000001</v>
      </c>
      <c r="Q76" s="206">
        <v>9.59</v>
      </c>
      <c r="R76" s="206">
        <v>0.36</v>
      </c>
      <c r="S76" s="206">
        <v>0.45</v>
      </c>
      <c r="T76" s="206">
        <v>1.41</v>
      </c>
      <c r="U76" s="206">
        <v>2.02</v>
      </c>
      <c r="V76" s="206">
        <v>2.48</v>
      </c>
      <c r="W76" s="206">
        <v>0.8</v>
      </c>
      <c r="X76" s="206">
        <v>1.69</v>
      </c>
      <c r="Y76" s="206">
        <v>0</v>
      </c>
      <c r="Z76" s="206">
        <v>4.7699999999999996</v>
      </c>
      <c r="AA76" s="206">
        <v>1.55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28.5</v>
      </c>
      <c r="J77" s="206">
        <v>3.37</v>
      </c>
      <c r="K77" s="206">
        <v>9.99</v>
      </c>
      <c r="L77" s="206">
        <v>6.28</v>
      </c>
      <c r="M77" s="206">
        <v>1.24</v>
      </c>
      <c r="N77" s="206">
        <v>2.0299999999999998</v>
      </c>
      <c r="O77" s="206">
        <v>2.87</v>
      </c>
      <c r="P77" s="206">
        <v>0.14000000000000001</v>
      </c>
      <c r="Q77" s="206">
        <v>9.59</v>
      </c>
      <c r="R77" s="206">
        <v>0.36</v>
      </c>
      <c r="S77" s="206">
        <v>0.45</v>
      </c>
      <c r="T77" s="206">
        <v>1.41</v>
      </c>
      <c r="U77" s="206">
        <v>2.02</v>
      </c>
      <c r="V77" s="206">
        <v>2.48</v>
      </c>
      <c r="W77" s="206">
        <v>0.8</v>
      </c>
      <c r="X77" s="206">
        <v>1.69</v>
      </c>
      <c r="Y77" s="206">
        <v>0</v>
      </c>
      <c r="Z77" s="206">
        <v>4.7699999999999996</v>
      </c>
      <c r="AA77" s="206">
        <v>1.55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28.5</v>
      </c>
      <c r="J78" s="206">
        <v>3.37</v>
      </c>
      <c r="K78" s="206">
        <v>9.99</v>
      </c>
      <c r="L78" s="206">
        <v>6.28</v>
      </c>
      <c r="M78" s="206">
        <v>1.24</v>
      </c>
      <c r="N78" s="206">
        <v>2.0299999999999998</v>
      </c>
      <c r="O78" s="206">
        <v>2.87</v>
      </c>
      <c r="P78" s="206">
        <v>0.14000000000000001</v>
      </c>
      <c r="Q78" s="206">
        <v>9.59</v>
      </c>
      <c r="R78" s="206">
        <v>0.36</v>
      </c>
      <c r="S78" s="206">
        <v>0.45</v>
      </c>
      <c r="T78" s="206">
        <v>1.41</v>
      </c>
      <c r="U78" s="206">
        <v>2.02</v>
      </c>
      <c r="V78" s="206">
        <v>2.48</v>
      </c>
      <c r="W78" s="206">
        <v>0.8</v>
      </c>
      <c r="X78" s="206">
        <v>1.69</v>
      </c>
      <c r="Y78" s="206">
        <v>0</v>
      </c>
      <c r="Z78" s="206">
        <v>4.7699999999999996</v>
      </c>
      <c r="AA78" s="206">
        <v>1.55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28.5</v>
      </c>
      <c r="J79" s="206">
        <v>3.37</v>
      </c>
      <c r="K79" s="206">
        <v>9.99</v>
      </c>
      <c r="L79" s="206">
        <v>6.28</v>
      </c>
      <c r="M79" s="206">
        <v>1.24</v>
      </c>
      <c r="N79" s="206">
        <v>2.0299999999999998</v>
      </c>
      <c r="O79" s="206">
        <v>2.87</v>
      </c>
      <c r="P79" s="206">
        <v>0.14000000000000001</v>
      </c>
      <c r="Q79" s="206">
        <v>9.59</v>
      </c>
      <c r="R79" s="206">
        <v>0.36</v>
      </c>
      <c r="S79" s="206">
        <v>0.45</v>
      </c>
      <c r="T79" s="206">
        <v>1.41</v>
      </c>
      <c r="U79" s="206">
        <v>2.02</v>
      </c>
      <c r="V79" s="206">
        <v>2.48</v>
      </c>
      <c r="W79" s="206">
        <v>0.8</v>
      </c>
      <c r="X79" s="206">
        <v>1.69</v>
      </c>
      <c r="Y79" s="206">
        <v>0</v>
      </c>
      <c r="Z79" s="206">
        <v>4.7699999999999996</v>
      </c>
      <c r="AA79" s="206">
        <v>1.55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28.5</v>
      </c>
      <c r="J80" s="206">
        <v>3.37</v>
      </c>
      <c r="K80" s="206">
        <v>9.99</v>
      </c>
      <c r="L80" s="206">
        <v>6.28</v>
      </c>
      <c r="M80" s="206">
        <v>1.24</v>
      </c>
      <c r="N80" s="206">
        <v>2.0299999999999998</v>
      </c>
      <c r="O80" s="206">
        <v>2.87</v>
      </c>
      <c r="P80" s="206">
        <v>0.14000000000000001</v>
      </c>
      <c r="Q80" s="206">
        <v>9.59</v>
      </c>
      <c r="R80" s="206">
        <v>0.36</v>
      </c>
      <c r="S80" s="206">
        <v>0.45</v>
      </c>
      <c r="T80" s="206">
        <v>1.41</v>
      </c>
      <c r="U80" s="206">
        <v>2.02</v>
      </c>
      <c r="V80" s="206">
        <v>2.48</v>
      </c>
      <c r="W80" s="206">
        <v>0.8</v>
      </c>
      <c r="X80" s="206">
        <v>1.69</v>
      </c>
      <c r="Y80" s="206">
        <v>0</v>
      </c>
      <c r="Z80" s="206">
        <v>4.7699999999999996</v>
      </c>
      <c r="AA80" s="206">
        <v>1.55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28.5</v>
      </c>
      <c r="J81" s="206">
        <v>3.37</v>
      </c>
      <c r="K81" s="206">
        <v>9.99</v>
      </c>
      <c r="L81" s="206">
        <v>6.28</v>
      </c>
      <c r="M81" s="206">
        <v>1.24</v>
      </c>
      <c r="N81" s="206">
        <v>2.0299999999999998</v>
      </c>
      <c r="O81" s="206">
        <v>2.87</v>
      </c>
      <c r="P81" s="206">
        <v>0.14000000000000001</v>
      </c>
      <c r="Q81" s="206">
        <v>9.59</v>
      </c>
      <c r="R81" s="206">
        <v>0.36</v>
      </c>
      <c r="S81" s="206">
        <v>0.45</v>
      </c>
      <c r="T81" s="206">
        <v>1.41</v>
      </c>
      <c r="U81" s="206">
        <v>2.02</v>
      </c>
      <c r="V81" s="206">
        <v>2.42</v>
      </c>
      <c r="W81" s="206">
        <v>0.8</v>
      </c>
      <c r="X81" s="206">
        <v>1.69</v>
      </c>
      <c r="Y81" s="206">
        <v>0</v>
      </c>
      <c r="Z81" s="206">
        <v>4.7699999999999996</v>
      </c>
      <c r="AA81" s="206">
        <v>1.55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21.39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28.5</v>
      </c>
      <c r="J82" s="206">
        <v>3.37</v>
      </c>
      <c r="K82" s="206">
        <v>9.99</v>
      </c>
      <c r="L82" s="206">
        <v>6.28</v>
      </c>
      <c r="M82" s="206">
        <v>1.24</v>
      </c>
      <c r="N82" s="206">
        <v>2.0299999999999998</v>
      </c>
      <c r="O82" s="206">
        <v>2.87</v>
      </c>
      <c r="P82" s="206">
        <v>0.14000000000000001</v>
      </c>
      <c r="Q82" s="206">
        <v>9.59</v>
      </c>
      <c r="R82" s="206">
        <v>0.36</v>
      </c>
      <c r="S82" s="206">
        <v>0.45</v>
      </c>
      <c r="T82" s="206">
        <v>1.41</v>
      </c>
      <c r="U82" s="206">
        <v>2.02</v>
      </c>
      <c r="V82" s="206">
        <v>2.42</v>
      </c>
      <c r="W82" s="206">
        <v>0.8</v>
      </c>
      <c r="X82" s="206">
        <v>1.69</v>
      </c>
      <c r="Y82" s="206">
        <v>0</v>
      </c>
      <c r="Z82" s="206">
        <v>4.7699999999999996</v>
      </c>
      <c r="AA82" s="206">
        <v>1.55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21.39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35.950000000000003</v>
      </c>
      <c r="J83" s="206">
        <v>0.72</v>
      </c>
      <c r="K83" s="206">
        <v>9.99</v>
      </c>
      <c r="L83" s="206">
        <v>6.28</v>
      </c>
      <c r="M83" s="206">
        <v>1.24</v>
      </c>
      <c r="N83" s="206">
        <v>2.0299999999999998</v>
      </c>
      <c r="O83" s="206">
        <v>2.87</v>
      </c>
      <c r="P83" s="206">
        <v>0.14000000000000001</v>
      </c>
      <c r="Q83" s="206">
        <v>9.59</v>
      </c>
      <c r="R83" s="206">
        <v>0.36</v>
      </c>
      <c r="S83" s="206">
        <v>0.45</v>
      </c>
      <c r="T83" s="206">
        <v>1.41</v>
      </c>
      <c r="U83" s="206">
        <v>2.02</v>
      </c>
      <c r="V83" s="206">
        <v>2.0299999999999998</v>
      </c>
      <c r="W83" s="206">
        <v>0.8</v>
      </c>
      <c r="X83" s="206">
        <v>1.69</v>
      </c>
      <c r="Y83" s="206">
        <v>0</v>
      </c>
      <c r="Z83" s="206">
        <v>4.7699999999999996</v>
      </c>
      <c r="AA83" s="206">
        <v>1.55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21.39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35.950000000000003</v>
      </c>
      <c r="J84" s="206">
        <v>0.72</v>
      </c>
      <c r="K84" s="206">
        <v>9.99</v>
      </c>
      <c r="L84" s="206">
        <v>6.28</v>
      </c>
      <c r="M84" s="206">
        <v>1.24</v>
      </c>
      <c r="N84" s="206">
        <v>2.0299999999999998</v>
      </c>
      <c r="O84" s="206">
        <v>2.87</v>
      </c>
      <c r="P84" s="206">
        <v>0.14000000000000001</v>
      </c>
      <c r="Q84" s="206">
        <v>9.59</v>
      </c>
      <c r="R84" s="206">
        <v>0.36</v>
      </c>
      <c r="S84" s="206">
        <v>0.45</v>
      </c>
      <c r="T84" s="206">
        <v>1.41</v>
      </c>
      <c r="U84" s="206">
        <v>2.02</v>
      </c>
      <c r="V84" s="206">
        <v>2.0299999999999998</v>
      </c>
      <c r="W84" s="206">
        <v>0.8</v>
      </c>
      <c r="X84" s="206">
        <v>1.69</v>
      </c>
      <c r="Y84" s="206">
        <v>0</v>
      </c>
      <c r="Z84" s="206">
        <v>4.7699999999999996</v>
      </c>
      <c r="AA84" s="206">
        <v>1.55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21.39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35.950000000000003</v>
      </c>
      <c r="J85" s="206">
        <v>0.72</v>
      </c>
      <c r="K85" s="206">
        <v>9.99</v>
      </c>
      <c r="L85" s="206">
        <v>6.28</v>
      </c>
      <c r="M85" s="206">
        <v>1.24</v>
      </c>
      <c r="N85" s="206">
        <v>2.0299999999999998</v>
      </c>
      <c r="O85" s="206">
        <v>2.87</v>
      </c>
      <c r="P85" s="206">
        <v>0.14000000000000001</v>
      </c>
      <c r="Q85" s="206">
        <v>9.59</v>
      </c>
      <c r="R85" s="206">
        <v>0.36</v>
      </c>
      <c r="S85" s="206">
        <v>0.45</v>
      </c>
      <c r="T85" s="206">
        <v>1.41</v>
      </c>
      <c r="U85" s="206">
        <v>2.02</v>
      </c>
      <c r="V85" s="206">
        <v>0.31</v>
      </c>
      <c r="W85" s="206">
        <v>0.8</v>
      </c>
      <c r="X85" s="206">
        <v>1.69</v>
      </c>
      <c r="Y85" s="206">
        <v>0</v>
      </c>
      <c r="Z85" s="206">
        <v>4.7699999999999996</v>
      </c>
      <c r="AA85" s="206">
        <v>1.55</v>
      </c>
      <c r="AB85" s="206">
        <v>0</v>
      </c>
      <c r="AC85" s="206">
        <v>30.47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21.39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35.950000000000003</v>
      </c>
      <c r="J86" s="206">
        <v>0.72</v>
      </c>
      <c r="K86" s="206">
        <v>9.99</v>
      </c>
      <c r="L86" s="206">
        <v>6.28</v>
      </c>
      <c r="M86" s="206">
        <v>1.24</v>
      </c>
      <c r="N86" s="206">
        <v>2.0299999999999998</v>
      </c>
      <c r="O86" s="206">
        <v>2.87</v>
      </c>
      <c r="P86" s="206">
        <v>0.14000000000000001</v>
      </c>
      <c r="Q86" s="206">
        <v>9.59</v>
      </c>
      <c r="R86" s="206">
        <v>0.36</v>
      </c>
      <c r="S86" s="206">
        <v>0.45</v>
      </c>
      <c r="T86" s="206">
        <v>1.41</v>
      </c>
      <c r="U86" s="206">
        <v>2.02</v>
      </c>
      <c r="V86" s="206">
        <v>0.31</v>
      </c>
      <c r="W86" s="206">
        <v>0.8</v>
      </c>
      <c r="X86" s="206">
        <v>1.69</v>
      </c>
      <c r="Y86" s="206">
        <v>0</v>
      </c>
      <c r="Z86" s="206">
        <v>4.7699999999999996</v>
      </c>
      <c r="AA86" s="206">
        <v>1.55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21.39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35.950000000000003</v>
      </c>
      <c r="J87" s="206">
        <v>0.72</v>
      </c>
      <c r="K87" s="206">
        <v>9.99</v>
      </c>
      <c r="L87" s="206">
        <v>6.28</v>
      </c>
      <c r="M87" s="206">
        <v>1.24</v>
      </c>
      <c r="N87" s="206">
        <v>2.0299999999999998</v>
      </c>
      <c r="O87" s="206">
        <v>2.87</v>
      </c>
      <c r="P87" s="206">
        <v>0.13</v>
      </c>
      <c r="Q87" s="206">
        <v>9.59</v>
      </c>
      <c r="R87" s="206">
        <v>0.36</v>
      </c>
      <c r="S87" s="206">
        <v>0.45</v>
      </c>
      <c r="T87" s="206">
        <v>1.41</v>
      </c>
      <c r="U87" s="206">
        <v>2.02</v>
      </c>
      <c r="V87" s="206">
        <v>0.31</v>
      </c>
      <c r="W87" s="206">
        <v>0.8</v>
      </c>
      <c r="X87" s="206">
        <v>1.69</v>
      </c>
      <c r="Y87" s="206">
        <v>0</v>
      </c>
      <c r="Z87" s="206">
        <v>4.7699999999999996</v>
      </c>
      <c r="AA87" s="206">
        <v>1.55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35.950000000000003</v>
      </c>
      <c r="J88" s="206">
        <v>0.72</v>
      </c>
      <c r="K88" s="206">
        <v>9.99</v>
      </c>
      <c r="L88" s="206">
        <v>6.28</v>
      </c>
      <c r="M88" s="206">
        <v>1.24</v>
      </c>
      <c r="N88" s="206">
        <v>2.0299999999999998</v>
      </c>
      <c r="O88" s="206">
        <v>2.87</v>
      </c>
      <c r="P88" s="206">
        <v>0.13</v>
      </c>
      <c r="Q88" s="206">
        <v>9.59</v>
      </c>
      <c r="R88" s="206">
        <v>0.36</v>
      </c>
      <c r="S88" s="206">
        <v>0.45</v>
      </c>
      <c r="T88" s="206">
        <v>1.41</v>
      </c>
      <c r="U88" s="206">
        <v>2.02</v>
      </c>
      <c r="V88" s="206">
        <v>0.31</v>
      </c>
      <c r="W88" s="206">
        <v>0.8</v>
      </c>
      <c r="X88" s="206">
        <v>1.69</v>
      </c>
      <c r="Y88" s="206">
        <v>0</v>
      </c>
      <c r="Z88" s="206">
        <v>4.7699999999999996</v>
      </c>
      <c r="AA88" s="206">
        <v>1.55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35.950000000000003</v>
      </c>
      <c r="J89" s="206">
        <v>0.72</v>
      </c>
      <c r="K89" s="206">
        <v>9.99</v>
      </c>
      <c r="L89" s="206">
        <v>6.28</v>
      </c>
      <c r="M89" s="206">
        <v>1.24</v>
      </c>
      <c r="N89" s="206">
        <v>2.0299999999999998</v>
      </c>
      <c r="O89" s="206">
        <v>2.87</v>
      </c>
      <c r="P89" s="206">
        <v>0.13</v>
      </c>
      <c r="Q89" s="206">
        <v>9.59</v>
      </c>
      <c r="R89" s="206">
        <v>0.36</v>
      </c>
      <c r="S89" s="206">
        <v>0.45</v>
      </c>
      <c r="T89" s="206">
        <v>1.41</v>
      </c>
      <c r="U89" s="206">
        <v>2.02</v>
      </c>
      <c r="V89" s="206">
        <v>0.31</v>
      </c>
      <c r="W89" s="206">
        <v>0.8</v>
      </c>
      <c r="X89" s="206">
        <v>1.69</v>
      </c>
      <c r="Y89" s="206">
        <v>0</v>
      </c>
      <c r="Z89" s="206">
        <v>4.7699999999999996</v>
      </c>
      <c r="AA89" s="206">
        <v>1.55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35.950000000000003</v>
      </c>
      <c r="J90" s="206">
        <v>0.72</v>
      </c>
      <c r="K90" s="206">
        <v>9.99</v>
      </c>
      <c r="L90" s="206">
        <v>6.28</v>
      </c>
      <c r="M90" s="206">
        <v>1.24</v>
      </c>
      <c r="N90" s="206">
        <v>2.0299999999999998</v>
      </c>
      <c r="O90" s="206">
        <v>2.87</v>
      </c>
      <c r="P90" s="206">
        <v>0.13</v>
      </c>
      <c r="Q90" s="206">
        <v>9.59</v>
      </c>
      <c r="R90" s="206">
        <v>0.36</v>
      </c>
      <c r="S90" s="206">
        <v>0.45</v>
      </c>
      <c r="T90" s="206">
        <v>1.41</v>
      </c>
      <c r="U90" s="206">
        <v>2.02</v>
      </c>
      <c r="V90" s="206">
        <v>0.31</v>
      </c>
      <c r="W90" s="206">
        <v>0.8</v>
      </c>
      <c r="X90" s="206">
        <v>1.69</v>
      </c>
      <c r="Y90" s="206">
        <v>0</v>
      </c>
      <c r="Z90" s="206">
        <v>4.7699999999999996</v>
      </c>
      <c r="AA90" s="206">
        <v>1.55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35.950000000000003</v>
      </c>
      <c r="J91" s="206">
        <v>0.72</v>
      </c>
      <c r="K91" s="206">
        <v>9.99</v>
      </c>
      <c r="L91" s="206">
        <v>6.28</v>
      </c>
      <c r="M91" s="206">
        <v>1.24</v>
      </c>
      <c r="N91" s="206">
        <v>2.0299999999999998</v>
      </c>
      <c r="O91" s="206">
        <v>2.87</v>
      </c>
      <c r="P91" s="206">
        <v>0.13</v>
      </c>
      <c r="Q91" s="206">
        <v>9.59</v>
      </c>
      <c r="R91" s="206">
        <v>0.36</v>
      </c>
      <c r="S91" s="206">
        <v>0.45</v>
      </c>
      <c r="T91" s="206">
        <v>1.41</v>
      </c>
      <c r="U91" s="206">
        <v>2.02</v>
      </c>
      <c r="V91" s="206">
        <v>0.31</v>
      </c>
      <c r="W91" s="206">
        <v>0.8</v>
      </c>
      <c r="X91" s="206">
        <v>1.69</v>
      </c>
      <c r="Y91" s="206">
        <v>0</v>
      </c>
      <c r="Z91" s="206">
        <v>4.7699999999999996</v>
      </c>
      <c r="AA91" s="206">
        <v>1.55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35.950000000000003</v>
      </c>
      <c r="J92" s="206">
        <v>0.72</v>
      </c>
      <c r="K92" s="206">
        <v>9.99</v>
      </c>
      <c r="L92" s="206">
        <v>6.28</v>
      </c>
      <c r="M92" s="206">
        <v>1.24</v>
      </c>
      <c r="N92" s="206">
        <v>2.0299999999999998</v>
      </c>
      <c r="O92" s="206">
        <v>2.87</v>
      </c>
      <c r="P92" s="206">
        <v>0.13</v>
      </c>
      <c r="Q92" s="206">
        <v>9.59</v>
      </c>
      <c r="R92" s="206">
        <v>0.36</v>
      </c>
      <c r="S92" s="206">
        <v>0.45</v>
      </c>
      <c r="T92" s="206">
        <v>1.41</v>
      </c>
      <c r="U92" s="206">
        <v>2.02</v>
      </c>
      <c r="V92" s="206">
        <v>0.31</v>
      </c>
      <c r="W92" s="206">
        <v>0.8</v>
      </c>
      <c r="X92" s="206">
        <v>1.69</v>
      </c>
      <c r="Y92" s="206">
        <v>0</v>
      </c>
      <c r="Z92" s="206">
        <v>4.7699999999999996</v>
      </c>
      <c r="AA92" s="206">
        <v>1.55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35.950000000000003</v>
      </c>
      <c r="J93" s="206">
        <v>0.72</v>
      </c>
      <c r="K93" s="206">
        <v>9.99</v>
      </c>
      <c r="L93" s="206">
        <v>6.28</v>
      </c>
      <c r="M93" s="206">
        <v>1.24</v>
      </c>
      <c r="N93" s="206">
        <v>2.0299999999999998</v>
      </c>
      <c r="O93" s="206">
        <v>2.87</v>
      </c>
      <c r="P93" s="206">
        <v>0.13</v>
      </c>
      <c r="Q93" s="206">
        <v>9.59</v>
      </c>
      <c r="R93" s="206">
        <v>0.36</v>
      </c>
      <c r="S93" s="206">
        <v>0.45</v>
      </c>
      <c r="T93" s="206">
        <v>1.41</v>
      </c>
      <c r="U93" s="206">
        <v>2.02</v>
      </c>
      <c r="V93" s="206">
        <v>0.31</v>
      </c>
      <c r="W93" s="206">
        <v>0.8</v>
      </c>
      <c r="X93" s="206">
        <v>1.69</v>
      </c>
      <c r="Y93" s="206">
        <v>0</v>
      </c>
      <c r="Z93" s="206">
        <v>4.7699999999999996</v>
      </c>
      <c r="AA93" s="206">
        <v>1.55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35.950000000000003</v>
      </c>
      <c r="J94" s="206">
        <v>0.72</v>
      </c>
      <c r="K94" s="206">
        <v>9.99</v>
      </c>
      <c r="L94" s="206">
        <v>6.28</v>
      </c>
      <c r="M94" s="206">
        <v>1.24</v>
      </c>
      <c r="N94" s="206">
        <v>2.0299999999999998</v>
      </c>
      <c r="O94" s="206">
        <v>2.87</v>
      </c>
      <c r="P94" s="206">
        <v>0.13</v>
      </c>
      <c r="Q94" s="206">
        <v>9.59</v>
      </c>
      <c r="R94" s="206">
        <v>0.36</v>
      </c>
      <c r="S94" s="206">
        <v>0.45</v>
      </c>
      <c r="T94" s="206">
        <v>1.41</v>
      </c>
      <c r="U94" s="206">
        <v>2.02</v>
      </c>
      <c r="V94" s="206">
        <v>0.31</v>
      </c>
      <c r="W94" s="206">
        <v>0.8</v>
      </c>
      <c r="X94" s="206">
        <v>1.69</v>
      </c>
      <c r="Y94" s="206">
        <v>0</v>
      </c>
      <c r="Z94" s="206">
        <v>4.7699999999999996</v>
      </c>
      <c r="AA94" s="206">
        <v>1.55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35.950000000000003</v>
      </c>
      <c r="J95" s="206">
        <v>0.72</v>
      </c>
      <c r="K95" s="206">
        <v>9.99</v>
      </c>
      <c r="L95" s="206">
        <v>6.28</v>
      </c>
      <c r="M95" s="206">
        <v>1.24</v>
      </c>
      <c r="N95" s="206">
        <v>2.0299999999999998</v>
      </c>
      <c r="O95" s="206">
        <v>2.87</v>
      </c>
      <c r="P95" s="206">
        <v>0.14000000000000001</v>
      </c>
      <c r="Q95" s="206">
        <v>9.59</v>
      </c>
      <c r="R95" s="206">
        <v>0.37</v>
      </c>
      <c r="S95" s="206">
        <v>0.45</v>
      </c>
      <c r="T95" s="206">
        <v>1.41</v>
      </c>
      <c r="U95" s="206">
        <v>2.02</v>
      </c>
      <c r="V95" s="206">
        <v>0.31</v>
      </c>
      <c r="W95" s="206">
        <v>0.8</v>
      </c>
      <c r="X95" s="206">
        <v>1.69</v>
      </c>
      <c r="Y95" s="206">
        <v>0</v>
      </c>
      <c r="Z95" s="206">
        <v>4.7699999999999996</v>
      </c>
      <c r="AA95" s="206">
        <v>1.55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35.950000000000003</v>
      </c>
      <c r="J96" s="206">
        <v>0.72</v>
      </c>
      <c r="K96" s="206">
        <v>9.99</v>
      </c>
      <c r="L96" s="206">
        <v>6.28</v>
      </c>
      <c r="M96" s="206">
        <v>1.24</v>
      </c>
      <c r="N96" s="206">
        <v>2.0299999999999998</v>
      </c>
      <c r="O96" s="206">
        <v>2.87</v>
      </c>
      <c r="P96" s="206">
        <v>0.14000000000000001</v>
      </c>
      <c r="Q96" s="206">
        <v>9.59</v>
      </c>
      <c r="R96" s="206">
        <v>0.37</v>
      </c>
      <c r="S96" s="206">
        <v>0.06</v>
      </c>
      <c r="T96" s="206">
        <v>1.41</v>
      </c>
      <c r="U96" s="206">
        <v>2.02</v>
      </c>
      <c r="V96" s="206">
        <v>0.31</v>
      </c>
      <c r="W96" s="206">
        <v>0.8</v>
      </c>
      <c r="X96" s="206">
        <v>1.69</v>
      </c>
      <c r="Y96" s="206">
        <v>0</v>
      </c>
      <c r="Z96" s="206">
        <v>4.7699999999999996</v>
      </c>
      <c r="AA96" s="206">
        <v>1.55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35.950000000000003</v>
      </c>
      <c r="J97" s="206">
        <v>0.72</v>
      </c>
      <c r="K97" s="206">
        <v>9.99</v>
      </c>
      <c r="L97" s="206">
        <v>6.28</v>
      </c>
      <c r="M97" s="206">
        <v>1.24</v>
      </c>
      <c r="N97" s="206">
        <v>2.0299999999999998</v>
      </c>
      <c r="O97" s="206">
        <v>2.87</v>
      </c>
      <c r="P97" s="206">
        <v>0.14000000000000001</v>
      </c>
      <c r="Q97" s="206">
        <v>9.59</v>
      </c>
      <c r="R97" s="206">
        <v>0.37</v>
      </c>
      <c r="S97" s="206">
        <v>0.06</v>
      </c>
      <c r="T97" s="206">
        <v>1.41</v>
      </c>
      <c r="U97" s="206">
        <v>2.02</v>
      </c>
      <c r="V97" s="206">
        <v>0.31</v>
      </c>
      <c r="W97" s="206">
        <v>0.8</v>
      </c>
      <c r="X97" s="206">
        <v>1.69</v>
      </c>
      <c r="Y97" s="206">
        <v>0</v>
      </c>
      <c r="Z97" s="206">
        <v>4.7699999999999996</v>
      </c>
      <c r="AA97" s="206">
        <v>1.54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35.950000000000003</v>
      </c>
      <c r="J98" s="206">
        <v>0.72</v>
      </c>
      <c r="K98" s="206">
        <v>9.99</v>
      </c>
      <c r="L98" s="206">
        <v>6.28</v>
      </c>
      <c r="M98" s="206">
        <v>1.24</v>
      </c>
      <c r="N98" s="206">
        <v>2.0299999999999998</v>
      </c>
      <c r="O98" s="206">
        <v>2.87</v>
      </c>
      <c r="P98" s="206">
        <v>0.14000000000000001</v>
      </c>
      <c r="Q98" s="206">
        <v>9.59</v>
      </c>
      <c r="R98" s="206">
        <v>0.37</v>
      </c>
      <c r="S98" s="206">
        <v>0.06</v>
      </c>
      <c r="T98" s="206">
        <v>1.41</v>
      </c>
      <c r="U98" s="206">
        <v>2.02</v>
      </c>
      <c r="V98" s="206">
        <v>0.31</v>
      </c>
      <c r="W98" s="206">
        <v>0.8</v>
      </c>
      <c r="X98" s="206">
        <v>1.69</v>
      </c>
      <c r="Y98" s="206">
        <v>0</v>
      </c>
      <c r="Z98" s="206">
        <v>4.7699999999999996</v>
      </c>
      <c r="AA98" s="206">
        <v>1.54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4.3604999999999977E-2</v>
      </c>
      <c r="E99">
        <f t="shared" si="0"/>
        <v>0</v>
      </c>
      <c r="F99">
        <f t="shared" si="0"/>
        <v>0</v>
      </c>
      <c r="G99">
        <f t="shared" si="0"/>
        <v>0.16195999999999999</v>
      </c>
      <c r="H99">
        <f t="shared" si="0"/>
        <v>0</v>
      </c>
      <c r="I99">
        <f t="shared" si="0"/>
        <v>0.83083749999999945</v>
      </c>
      <c r="J99">
        <f t="shared" si="0"/>
        <v>2.9204999999999998E-2</v>
      </c>
      <c r="K99">
        <f t="shared" si="0"/>
        <v>0.68559499999999651</v>
      </c>
      <c r="L99">
        <f t="shared" si="0"/>
        <v>0.15071999999999963</v>
      </c>
      <c r="M99">
        <f t="shared" si="0"/>
        <v>2.9759999999999953E-2</v>
      </c>
      <c r="N99">
        <f t="shared" si="0"/>
        <v>4.872000000000002E-2</v>
      </c>
      <c r="O99">
        <f t="shared" si="0"/>
        <v>6.8880000000000066E-2</v>
      </c>
      <c r="P99">
        <f t="shared" si="0"/>
        <v>-6.1330000000000107E-2</v>
      </c>
      <c r="Q99">
        <f t="shared" si="0"/>
        <v>0.2301600000000002</v>
      </c>
      <c r="R99">
        <f t="shared" si="0"/>
        <v>1.5349999999999983E-2</v>
      </c>
      <c r="S99">
        <f t="shared" si="0"/>
        <v>1.6762500000000052E-2</v>
      </c>
      <c r="T99">
        <f t="shared" si="0"/>
        <v>3.383999999999994E-2</v>
      </c>
      <c r="U99">
        <f t="shared" si="0"/>
        <v>4.8315000000000087E-2</v>
      </c>
      <c r="V99">
        <f t="shared" si="0"/>
        <v>4.4109999999999969E-2</v>
      </c>
      <c r="W99">
        <f t="shared" si="0"/>
        <v>1.6117499999999979E-2</v>
      </c>
      <c r="X99">
        <f t="shared" si="0"/>
        <v>4.0517499999999956E-2</v>
      </c>
      <c r="Y99">
        <f t="shared" si="0"/>
        <v>0</v>
      </c>
      <c r="Z99">
        <f t="shared" si="0"/>
        <v>0.15372749999999968</v>
      </c>
      <c r="AA99">
        <f t="shared" si="0"/>
        <v>3.7194999999999985E-2</v>
      </c>
      <c r="AB99">
        <f t="shared" si="0"/>
        <v>0</v>
      </c>
      <c r="AC99">
        <f t="shared" si="0"/>
        <v>0.50261999999999984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0.26679999999999998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20.79</v>
      </c>
      <c r="J3" s="206">
        <v>0.42</v>
      </c>
      <c r="K3" s="206">
        <v>42.71</v>
      </c>
      <c r="L3" s="206">
        <v>43.49</v>
      </c>
      <c r="M3" s="206">
        <v>0</v>
      </c>
      <c r="N3" s="206">
        <v>1.17</v>
      </c>
      <c r="O3" s="206">
        <v>1.96</v>
      </c>
      <c r="P3" s="206">
        <v>2.4300000000000002</v>
      </c>
      <c r="Q3" s="206">
        <v>5.54</v>
      </c>
      <c r="R3" s="206">
        <v>2.61</v>
      </c>
      <c r="S3" s="206">
        <v>4.71</v>
      </c>
      <c r="T3" s="206">
        <v>1.41</v>
      </c>
      <c r="U3" s="206">
        <v>10.76</v>
      </c>
      <c r="V3" s="206">
        <v>3.23</v>
      </c>
      <c r="W3" s="206">
        <v>0.35</v>
      </c>
      <c r="X3" s="206">
        <v>0.98</v>
      </c>
      <c r="Y3" s="206">
        <v>0</v>
      </c>
      <c r="Z3" s="206">
        <v>38.01</v>
      </c>
      <c r="AA3" s="206">
        <v>13.3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20.79</v>
      </c>
      <c r="J4" s="206">
        <v>0.42</v>
      </c>
      <c r="K4" s="206">
        <v>44.08</v>
      </c>
      <c r="L4" s="206">
        <v>43.49</v>
      </c>
      <c r="M4" s="206">
        <v>0</v>
      </c>
      <c r="N4" s="206">
        <v>1.17</v>
      </c>
      <c r="O4" s="206">
        <v>1.96</v>
      </c>
      <c r="P4" s="206">
        <v>2.4300000000000002</v>
      </c>
      <c r="Q4" s="206">
        <v>5.54</v>
      </c>
      <c r="R4" s="206">
        <v>2.61</v>
      </c>
      <c r="S4" s="206">
        <v>4.71</v>
      </c>
      <c r="T4" s="206">
        <v>1.41</v>
      </c>
      <c r="U4" s="206">
        <v>10.76</v>
      </c>
      <c r="V4" s="206">
        <v>4.6100000000000003</v>
      </c>
      <c r="W4" s="206">
        <v>0.35</v>
      </c>
      <c r="X4" s="206">
        <v>0.98</v>
      </c>
      <c r="Y4" s="206">
        <v>0</v>
      </c>
      <c r="Z4" s="206">
        <v>38.01</v>
      </c>
      <c r="AA4" s="206">
        <v>13.3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20.79</v>
      </c>
      <c r="J5" s="206">
        <v>0.42</v>
      </c>
      <c r="K5" s="206">
        <v>44.08</v>
      </c>
      <c r="L5" s="206">
        <v>43.49</v>
      </c>
      <c r="M5" s="206">
        <v>0</v>
      </c>
      <c r="N5" s="206">
        <v>1.17</v>
      </c>
      <c r="O5" s="206">
        <v>1.96</v>
      </c>
      <c r="P5" s="206">
        <v>2.4300000000000002</v>
      </c>
      <c r="Q5" s="206">
        <v>5.54</v>
      </c>
      <c r="R5" s="206">
        <v>2.61</v>
      </c>
      <c r="S5" s="206">
        <v>4.71</v>
      </c>
      <c r="T5" s="206">
        <v>1.41</v>
      </c>
      <c r="U5" s="206">
        <v>10.76</v>
      </c>
      <c r="V5" s="206">
        <v>4.6100000000000003</v>
      </c>
      <c r="W5" s="206">
        <v>0.35</v>
      </c>
      <c r="X5" s="206">
        <v>0.98</v>
      </c>
      <c r="Y5" s="206">
        <v>0</v>
      </c>
      <c r="Z5" s="206">
        <v>38.01</v>
      </c>
      <c r="AA5" s="206">
        <v>13.3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20.79</v>
      </c>
      <c r="J6" s="206">
        <v>0.42</v>
      </c>
      <c r="K6" s="206">
        <v>44.08</v>
      </c>
      <c r="L6" s="206">
        <v>43.49</v>
      </c>
      <c r="M6" s="206">
        <v>0</v>
      </c>
      <c r="N6" s="206">
        <v>1.17</v>
      </c>
      <c r="O6" s="206">
        <v>1.96</v>
      </c>
      <c r="P6" s="206">
        <v>2.4300000000000002</v>
      </c>
      <c r="Q6" s="206">
        <v>5.54</v>
      </c>
      <c r="R6" s="206">
        <v>2.61</v>
      </c>
      <c r="S6" s="206">
        <v>4.71</v>
      </c>
      <c r="T6" s="206">
        <v>1.41</v>
      </c>
      <c r="U6" s="206">
        <v>10.76</v>
      </c>
      <c r="V6" s="206">
        <v>4.6100000000000003</v>
      </c>
      <c r="W6" s="206">
        <v>5</v>
      </c>
      <c r="X6" s="206">
        <v>15.37</v>
      </c>
      <c r="Y6" s="206">
        <v>0</v>
      </c>
      <c r="Z6" s="206">
        <v>38.01</v>
      </c>
      <c r="AA6" s="206">
        <v>13.3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20.79</v>
      </c>
      <c r="J7" s="206">
        <v>0.42</v>
      </c>
      <c r="K7" s="206">
        <v>44.08</v>
      </c>
      <c r="L7" s="206">
        <v>43.49</v>
      </c>
      <c r="M7" s="206">
        <v>0</v>
      </c>
      <c r="N7" s="206">
        <v>1.17</v>
      </c>
      <c r="O7" s="206">
        <v>1.96</v>
      </c>
      <c r="P7" s="206">
        <v>2.4300000000000002</v>
      </c>
      <c r="Q7" s="206">
        <v>5.54</v>
      </c>
      <c r="R7" s="206">
        <v>2.61</v>
      </c>
      <c r="S7" s="206">
        <v>4.71</v>
      </c>
      <c r="T7" s="206">
        <v>1.41</v>
      </c>
      <c r="U7" s="206">
        <v>10.76</v>
      </c>
      <c r="V7" s="206">
        <v>4.6100000000000003</v>
      </c>
      <c r="W7" s="206">
        <v>3.59</v>
      </c>
      <c r="X7" s="206">
        <v>15.37</v>
      </c>
      <c r="Y7" s="206">
        <v>0</v>
      </c>
      <c r="Z7" s="206">
        <v>38.01</v>
      </c>
      <c r="AA7" s="206">
        <v>13.3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20.79</v>
      </c>
      <c r="J8" s="206">
        <v>0.42</v>
      </c>
      <c r="K8" s="206">
        <v>44.08</v>
      </c>
      <c r="L8" s="206">
        <v>43.49</v>
      </c>
      <c r="M8" s="206">
        <v>0</v>
      </c>
      <c r="N8" s="206">
        <v>1.17</v>
      </c>
      <c r="O8" s="206">
        <v>1.96</v>
      </c>
      <c r="P8" s="206">
        <v>2.4300000000000002</v>
      </c>
      <c r="Q8" s="206">
        <v>5.54</v>
      </c>
      <c r="R8" s="206">
        <v>2.61</v>
      </c>
      <c r="S8" s="206">
        <v>4.71</v>
      </c>
      <c r="T8" s="206">
        <v>1.41</v>
      </c>
      <c r="U8" s="206">
        <v>10.76</v>
      </c>
      <c r="V8" s="206">
        <v>4.6100000000000003</v>
      </c>
      <c r="W8" s="206">
        <v>4.99</v>
      </c>
      <c r="X8" s="206">
        <v>15.37</v>
      </c>
      <c r="Y8" s="206">
        <v>0</v>
      </c>
      <c r="Z8" s="206">
        <v>38.01</v>
      </c>
      <c r="AA8" s="206">
        <v>13.3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20.79</v>
      </c>
      <c r="J9" s="206">
        <v>0.42</v>
      </c>
      <c r="K9" s="206">
        <v>44.08</v>
      </c>
      <c r="L9" s="206">
        <v>43.49</v>
      </c>
      <c r="M9" s="206">
        <v>0</v>
      </c>
      <c r="N9" s="206">
        <v>1.17</v>
      </c>
      <c r="O9" s="206">
        <v>1.96</v>
      </c>
      <c r="P9" s="206">
        <v>2.4300000000000002</v>
      </c>
      <c r="Q9" s="206">
        <v>5.54</v>
      </c>
      <c r="R9" s="206">
        <v>2.61</v>
      </c>
      <c r="S9" s="206">
        <v>4.71</v>
      </c>
      <c r="T9" s="206">
        <v>1.41</v>
      </c>
      <c r="U9" s="206">
        <v>10.76</v>
      </c>
      <c r="V9" s="206">
        <v>4.6100000000000003</v>
      </c>
      <c r="W9" s="206">
        <v>4.99</v>
      </c>
      <c r="X9" s="206">
        <v>15.37</v>
      </c>
      <c r="Y9" s="206">
        <v>0</v>
      </c>
      <c r="Z9" s="206">
        <v>38.01</v>
      </c>
      <c r="AA9" s="206">
        <v>13.3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20.79</v>
      </c>
      <c r="J10" s="206">
        <v>0.42</v>
      </c>
      <c r="K10" s="206">
        <v>44.08</v>
      </c>
      <c r="L10" s="206">
        <v>43.49</v>
      </c>
      <c r="M10" s="206">
        <v>0</v>
      </c>
      <c r="N10" s="206">
        <v>1.17</v>
      </c>
      <c r="O10" s="206">
        <v>1.96</v>
      </c>
      <c r="P10" s="206">
        <v>2.4300000000000002</v>
      </c>
      <c r="Q10" s="206">
        <v>5.54</v>
      </c>
      <c r="R10" s="206">
        <v>2.61</v>
      </c>
      <c r="S10" s="206">
        <v>4.71</v>
      </c>
      <c r="T10" s="206">
        <v>1.41</v>
      </c>
      <c r="U10" s="206">
        <v>10.76</v>
      </c>
      <c r="V10" s="206">
        <v>4.6100000000000003</v>
      </c>
      <c r="W10" s="206">
        <v>4.99</v>
      </c>
      <c r="X10" s="206">
        <v>15.37</v>
      </c>
      <c r="Y10" s="206">
        <v>0</v>
      </c>
      <c r="Z10" s="206">
        <v>38.01</v>
      </c>
      <c r="AA10" s="206">
        <v>13.3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20.79</v>
      </c>
      <c r="J11" s="206">
        <v>0.42</v>
      </c>
      <c r="K11" s="206">
        <v>42.52</v>
      </c>
      <c r="L11" s="206">
        <v>43.49</v>
      </c>
      <c r="M11" s="206">
        <v>0</v>
      </c>
      <c r="N11" s="206">
        <v>1.17</v>
      </c>
      <c r="O11" s="206">
        <v>1.96</v>
      </c>
      <c r="P11" s="206">
        <v>2.4300000000000002</v>
      </c>
      <c r="Q11" s="206">
        <v>5.54</v>
      </c>
      <c r="R11" s="206">
        <v>2.61</v>
      </c>
      <c r="S11" s="206">
        <v>4.71</v>
      </c>
      <c r="T11" s="206">
        <v>1.41</v>
      </c>
      <c r="U11" s="206">
        <v>10.76</v>
      </c>
      <c r="V11" s="206">
        <v>4.6100000000000003</v>
      </c>
      <c r="W11" s="206">
        <v>4.99</v>
      </c>
      <c r="X11" s="206">
        <v>15.37</v>
      </c>
      <c r="Y11" s="206">
        <v>0</v>
      </c>
      <c r="Z11" s="206">
        <v>38.01</v>
      </c>
      <c r="AA11" s="206">
        <v>13.3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20.79</v>
      </c>
      <c r="J12" s="206">
        <v>0.42</v>
      </c>
      <c r="K12" s="206">
        <v>42.52</v>
      </c>
      <c r="L12" s="206">
        <v>43.49</v>
      </c>
      <c r="M12" s="206">
        <v>0</v>
      </c>
      <c r="N12" s="206">
        <v>1.17</v>
      </c>
      <c r="O12" s="206">
        <v>1.96</v>
      </c>
      <c r="P12" s="206">
        <v>2.4300000000000002</v>
      </c>
      <c r="Q12" s="206">
        <v>5.54</v>
      </c>
      <c r="R12" s="206">
        <v>2.61</v>
      </c>
      <c r="S12" s="206">
        <v>4.71</v>
      </c>
      <c r="T12" s="206">
        <v>1.41</v>
      </c>
      <c r="U12" s="206">
        <v>10.76</v>
      </c>
      <c r="V12" s="206">
        <v>4.6100000000000003</v>
      </c>
      <c r="W12" s="206">
        <v>4.99</v>
      </c>
      <c r="X12" s="206">
        <v>15.37</v>
      </c>
      <c r="Y12" s="206">
        <v>0</v>
      </c>
      <c r="Z12" s="206">
        <v>38.01</v>
      </c>
      <c r="AA12" s="206">
        <v>13.3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20.79</v>
      </c>
      <c r="J13" s="206">
        <v>0.42</v>
      </c>
      <c r="K13" s="206">
        <v>42.52</v>
      </c>
      <c r="L13" s="206">
        <v>43.49</v>
      </c>
      <c r="M13" s="206">
        <v>0</v>
      </c>
      <c r="N13" s="206">
        <v>1.17</v>
      </c>
      <c r="O13" s="206">
        <v>1.96</v>
      </c>
      <c r="P13" s="206">
        <v>2.4300000000000002</v>
      </c>
      <c r="Q13" s="206">
        <v>5.54</v>
      </c>
      <c r="R13" s="206">
        <v>2.5</v>
      </c>
      <c r="S13" s="206">
        <v>3.37</v>
      </c>
      <c r="T13" s="206">
        <v>1.41</v>
      </c>
      <c r="U13" s="206">
        <v>10.76</v>
      </c>
      <c r="V13" s="206">
        <v>4.6100000000000003</v>
      </c>
      <c r="W13" s="206">
        <v>3.73</v>
      </c>
      <c r="X13" s="206">
        <v>15.37</v>
      </c>
      <c r="Y13" s="206">
        <v>0</v>
      </c>
      <c r="Z13" s="206">
        <v>38.01</v>
      </c>
      <c r="AA13" s="206">
        <v>13.3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20.79</v>
      </c>
      <c r="J14" s="206">
        <v>0.42</v>
      </c>
      <c r="K14" s="206">
        <v>42.52</v>
      </c>
      <c r="L14" s="206">
        <v>43.49</v>
      </c>
      <c r="M14" s="206">
        <v>0</v>
      </c>
      <c r="N14" s="206">
        <v>1.17</v>
      </c>
      <c r="O14" s="206">
        <v>1.96</v>
      </c>
      <c r="P14" s="206">
        <v>2.4300000000000002</v>
      </c>
      <c r="Q14" s="206">
        <v>5.54</v>
      </c>
      <c r="R14" s="206">
        <v>2.5</v>
      </c>
      <c r="S14" s="206">
        <v>3.37</v>
      </c>
      <c r="T14" s="206">
        <v>1.41</v>
      </c>
      <c r="U14" s="206">
        <v>10.76</v>
      </c>
      <c r="V14" s="206">
        <v>4.6100000000000003</v>
      </c>
      <c r="W14" s="206">
        <v>3.73</v>
      </c>
      <c r="X14" s="206">
        <v>15.37</v>
      </c>
      <c r="Y14" s="206">
        <v>0</v>
      </c>
      <c r="Z14" s="206">
        <v>38.01</v>
      </c>
      <c r="AA14" s="206">
        <v>13.3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20.79</v>
      </c>
      <c r="J15" s="206">
        <v>0.42</v>
      </c>
      <c r="K15" s="206">
        <v>42.52</v>
      </c>
      <c r="L15" s="206">
        <v>43.49</v>
      </c>
      <c r="M15" s="206">
        <v>0</v>
      </c>
      <c r="N15" s="206">
        <v>1.17</v>
      </c>
      <c r="O15" s="206">
        <v>1.96</v>
      </c>
      <c r="P15" s="206">
        <v>2.4300000000000002</v>
      </c>
      <c r="Q15" s="206">
        <v>5.54</v>
      </c>
      <c r="R15" s="206">
        <v>2.5</v>
      </c>
      <c r="S15" s="206">
        <v>3.37</v>
      </c>
      <c r="T15" s="206">
        <v>1.41</v>
      </c>
      <c r="U15" s="206">
        <v>10.76</v>
      </c>
      <c r="V15" s="206">
        <v>4.6100000000000003</v>
      </c>
      <c r="W15" s="206">
        <v>4.99</v>
      </c>
      <c r="X15" s="206">
        <v>15.37</v>
      </c>
      <c r="Y15" s="206">
        <v>0</v>
      </c>
      <c r="Z15" s="206">
        <v>38.01</v>
      </c>
      <c r="AA15" s="206">
        <v>13.3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20.79</v>
      </c>
      <c r="J16" s="206">
        <v>0.42</v>
      </c>
      <c r="K16" s="206">
        <v>42.52</v>
      </c>
      <c r="L16" s="206">
        <v>43.49</v>
      </c>
      <c r="M16" s="206">
        <v>0</v>
      </c>
      <c r="N16" s="206">
        <v>1.17</v>
      </c>
      <c r="O16" s="206">
        <v>1.96</v>
      </c>
      <c r="P16" s="206">
        <v>2.4300000000000002</v>
      </c>
      <c r="Q16" s="206">
        <v>5.54</v>
      </c>
      <c r="R16" s="206">
        <v>2.5</v>
      </c>
      <c r="S16" s="206">
        <v>3.37</v>
      </c>
      <c r="T16" s="206">
        <v>1.41</v>
      </c>
      <c r="U16" s="206">
        <v>10.76</v>
      </c>
      <c r="V16" s="206">
        <v>4.6100000000000003</v>
      </c>
      <c r="W16" s="206">
        <v>4.99</v>
      </c>
      <c r="X16" s="206">
        <v>15.37</v>
      </c>
      <c r="Y16" s="206">
        <v>0</v>
      </c>
      <c r="Z16" s="206">
        <v>38.01</v>
      </c>
      <c r="AA16" s="206">
        <v>13.3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20.79</v>
      </c>
      <c r="J17" s="206">
        <v>0.42</v>
      </c>
      <c r="K17" s="206">
        <v>42.52</v>
      </c>
      <c r="L17" s="206">
        <v>43.49</v>
      </c>
      <c r="M17" s="206">
        <v>0</v>
      </c>
      <c r="N17" s="206">
        <v>1.17</v>
      </c>
      <c r="O17" s="206">
        <v>1.96</v>
      </c>
      <c r="P17" s="206">
        <v>2.4300000000000002</v>
      </c>
      <c r="Q17" s="206">
        <v>5.54</v>
      </c>
      <c r="R17" s="206">
        <v>2.5</v>
      </c>
      <c r="S17" s="206">
        <v>3.37</v>
      </c>
      <c r="T17" s="206">
        <v>1.41</v>
      </c>
      <c r="U17" s="206">
        <v>10.76</v>
      </c>
      <c r="V17" s="206">
        <v>4.6100000000000003</v>
      </c>
      <c r="W17" s="206">
        <v>4.99</v>
      </c>
      <c r="X17" s="206">
        <v>15.37</v>
      </c>
      <c r="Y17" s="206">
        <v>0</v>
      </c>
      <c r="Z17" s="206">
        <v>38.01</v>
      </c>
      <c r="AA17" s="206">
        <v>13.3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20.79</v>
      </c>
      <c r="J18" s="206">
        <v>0.42</v>
      </c>
      <c r="K18" s="206">
        <v>42.52</v>
      </c>
      <c r="L18" s="206">
        <v>43.49</v>
      </c>
      <c r="M18" s="206">
        <v>0</v>
      </c>
      <c r="N18" s="206">
        <v>1.17</v>
      </c>
      <c r="O18" s="206">
        <v>1.96</v>
      </c>
      <c r="P18" s="206">
        <v>2.4300000000000002</v>
      </c>
      <c r="Q18" s="206">
        <v>5.54</v>
      </c>
      <c r="R18" s="206">
        <v>2.5</v>
      </c>
      <c r="S18" s="206">
        <v>3.37</v>
      </c>
      <c r="T18" s="206">
        <v>1.41</v>
      </c>
      <c r="U18" s="206">
        <v>10.76</v>
      </c>
      <c r="V18" s="206">
        <v>4.6100000000000003</v>
      </c>
      <c r="W18" s="206">
        <v>4.99</v>
      </c>
      <c r="X18" s="206">
        <v>15.37</v>
      </c>
      <c r="Y18" s="206">
        <v>0</v>
      </c>
      <c r="Z18" s="206">
        <v>38.01</v>
      </c>
      <c r="AA18" s="206">
        <v>13.3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20.79</v>
      </c>
      <c r="J19" s="206">
        <v>0.42</v>
      </c>
      <c r="K19" s="206">
        <v>44.08</v>
      </c>
      <c r="L19" s="206">
        <v>43.49</v>
      </c>
      <c r="M19" s="206">
        <v>0</v>
      </c>
      <c r="N19" s="206">
        <v>1.17</v>
      </c>
      <c r="O19" s="206">
        <v>1.96</v>
      </c>
      <c r="P19" s="206">
        <v>2.4300000000000002</v>
      </c>
      <c r="Q19" s="206">
        <v>5.54</v>
      </c>
      <c r="R19" s="206">
        <v>2.61</v>
      </c>
      <c r="S19" s="206">
        <v>4.71</v>
      </c>
      <c r="T19" s="206">
        <v>1.41</v>
      </c>
      <c r="U19" s="206">
        <v>10.76</v>
      </c>
      <c r="V19" s="206">
        <v>4.6100000000000003</v>
      </c>
      <c r="W19" s="206">
        <v>4.99</v>
      </c>
      <c r="X19" s="206">
        <v>15.37</v>
      </c>
      <c r="Y19" s="206">
        <v>0</v>
      </c>
      <c r="Z19" s="206">
        <v>38.01</v>
      </c>
      <c r="AA19" s="206">
        <v>13.3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20.79</v>
      </c>
      <c r="J20" s="206">
        <v>0.42</v>
      </c>
      <c r="K20" s="206">
        <v>44.08</v>
      </c>
      <c r="L20" s="206">
        <v>43.49</v>
      </c>
      <c r="M20" s="206">
        <v>0</v>
      </c>
      <c r="N20" s="206">
        <v>1.17</v>
      </c>
      <c r="O20" s="206">
        <v>1.96</v>
      </c>
      <c r="P20" s="206">
        <v>2.4300000000000002</v>
      </c>
      <c r="Q20" s="206">
        <v>5.54</v>
      </c>
      <c r="R20" s="206">
        <v>2.61</v>
      </c>
      <c r="S20" s="206">
        <v>4.71</v>
      </c>
      <c r="T20" s="206">
        <v>1.41</v>
      </c>
      <c r="U20" s="206">
        <v>10.76</v>
      </c>
      <c r="V20" s="206">
        <v>4.6100000000000003</v>
      </c>
      <c r="W20" s="206">
        <v>4.99</v>
      </c>
      <c r="X20" s="206">
        <v>15.37</v>
      </c>
      <c r="Y20" s="206">
        <v>0</v>
      </c>
      <c r="Z20" s="206">
        <v>38.01</v>
      </c>
      <c r="AA20" s="206">
        <v>13.3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20.79</v>
      </c>
      <c r="J21" s="206">
        <v>0.42</v>
      </c>
      <c r="K21" s="206">
        <v>44.08</v>
      </c>
      <c r="L21" s="206">
        <v>43.49</v>
      </c>
      <c r="M21" s="206">
        <v>0</v>
      </c>
      <c r="N21" s="206">
        <v>1.17</v>
      </c>
      <c r="O21" s="206">
        <v>1.96</v>
      </c>
      <c r="P21" s="206">
        <v>2.4300000000000002</v>
      </c>
      <c r="Q21" s="206">
        <v>5.54</v>
      </c>
      <c r="R21" s="206">
        <v>2.61</v>
      </c>
      <c r="S21" s="206">
        <v>4.71</v>
      </c>
      <c r="T21" s="206">
        <v>1.41</v>
      </c>
      <c r="U21" s="206">
        <v>10.76</v>
      </c>
      <c r="V21" s="206">
        <v>4.6100000000000003</v>
      </c>
      <c r="W21" s="206">
        <v>4.99</v>
      </c>
      <c r="X21" s="206">
        <v>15.37</v>
      </c>
      <c r="Y21" s="206">
        <v>0</v>
      </c>
      <c r="Z21" s="206">
        <v>38.01</v>
      </c>
      <c r="AA21" s="206">
        <v>13.3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20.79</v>
      </c>
      <c r="J22" s="206">
        <v>0.42</v>
      </c>
      <c r="K22" s="206">
        <v>44.08</v>
      </c>
      <c r="L22" s="206">
        <v>43.49</v>
      </c>
      <c r="M22" s="206">
        <v>0</v>
      </c>
      <c r="N22" s="206">
        <v>1.17</v>
      </c>
      <c r="O22" s="206">
        <v>1.96</v>
      </c>
      <c r="P22" s="206">
        <v>2.4300000000000002</v>
      </c>
      <c r="Q22" s="206">
        <v>5.54</v>
      </c>
      <c r="R22" s="206">
        <v>2.61</v>
      </c>
      <c r="S22" s="206">
        <v>4.71</v>
      </c>
      <c r="T22" s="206">
        <v>1.41</v>
      </c>
      <c r="U22" s="206">
        <v>10.76</v>
      </c>
      <c r="V22" s="206">
        <v>4.6100000000000003</v>
      </c>
      <c r="W22" s="206">
        <v>4.99</v>
      </c>
      <c r="X22" s="206">
        <v>15.37</v>
      </c>
      <c r="Y22" s="206">
        <v>0</v>
      </c>
      <c r="Z22" s="206">
        <v>38.01</v>
      </c>
      <c r="AA22" s="206">
        <v>13.3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20.79</v>
      </c>
      <c r="J23" s="206">
        <v>0.42</v>
      </c>
      <c r="K23" s="206">
        <v>44.08</v>
      </c>
      <c r="L23" s="206">
        <v>43.49</v>
      </c>
      <c r="M23" s="206">
        <v>0</v>
      </c>
      <c r="N23" s="206">
        <v>1.17</v>
      </c>
      <c r="O23" s="206">
        <v>1.96</v>
      </c>
      <c r="P23" s="206">
        <v>2.4300000000000002</v>
      </c>
      <c r="Q23" s="206">
        <v>5.54</v>
      </c>
      <c r="R23" s="206">
        <v>2.61</v>
      </c>
      <c r="S23" s="206">
        <v>4.71</v>
      </c>
      <c r="T23" s="206">
        <v>1.41</v>
      </c>
      <c r="U23" s="206">
        <v>10.76</v>
      </c>
      <c r="V23" s="206">
        <v>4.6100000000000003</v>
      </c>
      <c r="W23" s="206">
        <v>0.35</v>
      </c>
      <c r="X23" s="206">
        <v>0.98</v>
      </c>
      <c r="Y23" s="206">
        <v>0</v>
      </c>
      <c r="Z23" s="206">
        <v>38.01</v>
      </c>
      <c r="AA23" s="206">
        <v>13.3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20.79</v>
      </c>
      <c r="J24" s="206">
        <v>0.42</v>
      </c>
      <c r="K24" s="206">
        <v>44.08</v>
      </c>
      <c r="L24" s="206">
        <v>43.49</v>
      </c>
      <c r="M24" s="206">
        <v>0</v>
      </c>
      <c r="N24" s="206">
        <v>1.17</v>
      </c>
      <c r="O24" s="206">
        <v>1.96</v>
      </c>
      <c r="P24" s="206">
        <v>2.4300000000000002</v>
      </c>
      <c r="Q24" s="206">
        <v>5.54</v>
      </c>
      <c r="R24" s="206">
        <v>2.61</v>
      </c>
      <c r="S24" s="206">
        <v>4.71</v>
      </c>
      <c r="T24" s="206">
        <v>1.41</v>
      </c>
      <c r="U24" s="206">
        <v>10.76</v>
      </c>
      <c r="V24" s="206">
        <v>4.6100000000000003</v>
      </c>
      <c r="W24" s="206">
        <v>0.35</v>
      </c>
      <c r="X24" s="206">
        <v>0.98</v>
      </c>
      <c r="Y24" s="206">
        <v>0</v>
      </c>
      <c r="Z24" s="206">
        <v>38.01</v>
      </c>
      <c r="AA24" s="206">
        <v>0.89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20.79</v>
      </c>
      <c r="J25" s="206">
        <v>0.42</v>
      </c>
      <c r="K25" s="206">
        <v>44.08</v>
      </c>
      <c r="L25" s="206">
        <v>43.49</v>
      </c>
      <c r="M25" s="206">
        <v>0</v>
      </c>
      <c r="N25" s="206">
        <v>1.17</v>
      </c>
      <c r="O25" s="206">
        <v>1.96</v>
      </c>
      <c r="P25" s="206">
        <v>2.4300000000000002</v>
      </c>
      <c r="Q25" s="206">
        <v>5.54</v>
      </c>
      <c r="R25" s="206">
        <v>2.61</v>
      </c>
      <c r="S25" s="206">
        <v>4.79</v>
      </c>
      <c r="T25" s="206">
        <v>1.41</v>
      </c>
      <c r="U25" s="206">
        <v>10.76</v>
      </c>
      <c r="V25" s="206">
        <v>0.18</v>
      </c>
      <c r="W25" s="206">
        <v>0.35</v>
      </c>
      <c r="X25" s="206">
        <v>0.98</v>
      </c>
      <c r="Y25" s="206">
        <v>0</v>
      </c>
      <c r="Z25" s="206">
        <v>2.76</v>
      </c>
      <c r="AA25" s="206">
        <v>0.89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20.79</v>
      </c>
      <c r="J26" s="206">
        <v>0.42</v>
      </c>
      <c r="K26" s="206">
        <v>44.08</v>
      </c>
      <c r="L26" s="206">
        <v>43.49</v>
      </c>
      <c r="M26" s="206">
        <v>0</v>
      </c>
      <c r="N26" s="206">
        <v>1.17</v>
      </c>
      <c r="O26" s="206">
        <v>1.96</v>
      </c>
      <c r="P26" s="206">
        <v>2.4300000000000002</v>
      </c>
      <c r="Q26" s="206">
        <v>5.54</v>
      </c>
      <c r="R26" s="206">
        <v>0.21</v>
      </c>
      <c r="S26" s="206">
        <v>0.26</v>
      </c>
      <c r="T26" s="206">
        <v>1.41</v>
      </c>
      <c r="U26" s="206">
        <v>10.76</v>
      </c>
      <c r="V26" s="206">
        <v>0.18</v>
      </c>
      <c r="W26" s="206">
        <v>0.35</v>
      </c>
      <c r="X26" s="206">
        <v>0.98</v>
      </c>
      <c r="Y26" s="206">
        <v>0</v>
      </c>
      <c r="Z26" s="206">
        <v>2.76</v>
      </c>
      <c r="AA26" s="206">
        <v>0.89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8.66</v>
      </c>
      <c r="H27" s="206">
        <v>0</v>
      </c>
      <c r="I27" s="206">
        <v>20.79</v>
      </c>
      <c r="J27" s="206">
        <v>0.42</v>
      </c>
      <c r="K27" s="206">
        <v>44.08</v>
      </c>
      <c r="L27" s="206">
        <v>43.49</v>
      </c>
      <c r="M27" s="206">
        <v>0</v>
      </c>
      <c r="N27" s="206">
        <v>1.17</v>
      </c>
      <c r="O27" s="206">
        <v>1.96</v>
      </c>
      <c r="P27" s="206">
        <v>2.4300000000000002</v>
      </c>
      <c r="Q27" s="206">
        <v>5.54</v>
      </c>
      <c r="R27" s="206">
        <v>0.21</v>
      </c>
      <c r="S27" s="206">
        <v>0.26</v>
      </c>
      <c r="T27" s="206">
        <v>1.41</v>
      </c>
      <c r="U27" s="206">
        <v>10.76</v>
      </c>
      <c r="V27" s="206">
        <v>1.63</v>
      </c>
      <c r="W27" s="206">
        <v>0.35</v>
      </c>
      <c r="X27" s="206">
        <v>0.98</v>
      </c>
      <c r="Y27" s="206">
        <v>0</v>
      </c>
      <c r="Z27" s="206">
        <v>2.76</v>
      </c>
      <c r="AA27" s="206">
        <v>0.89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8.66</v>
      </c>
      <c r="H28" s="206">
        <v>0</v>
      </c>
      <c r="I28" s="206">
        <v>20.79</v>
      </c>
      <c r="J28" s="206">
        <v>0.42</v>
      </c>
      <c r="K28" s="206">
        <v>3.22</v>
      </c>
      <c r="L28" s="206">
        <v>43.49</v>
      </c>
      <c r="M28" s="206">
        <v>0</v>
      </c>
      <c r="N28" s="206">
        <v>1.17</v>
      </c>
      <c r="O28" s="206">
        <v>1.96</v>
      </c>
      <c r="P28" s="206">
        <v>2.4300000000000002</v>
      </c>
      <c r="Q28" s="206">
        <v>5.54</v>
      </c>
      <c r="R28" s="206">
        <v>0.21</v>
      </c>
      <c r="S28" s="206">
        <v>0.26</v>
      </c>
      <c r="T28" s="206">
        <v>1.41</v>
      </c>
      <c r="U28" s="206">
        <v>10.76</v>
      </c>
      <c r="V28" s="206">
        <v>1.63</v>
      </c>
      <c r="W28" s="206">
        <v>0.35</v>
      </c>
      <c r="X28" s="206">
        <v>0.98</v>
      </c>
      <c r="Y28" s="206">
        <v>0</v>
      </c>
      <c r="Z28" s="206">
        <v>2.76</v>
      </c>
      <c r="AA28" s="206">
        <v>0.89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9.02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8.66</v>
      </c>
      <c r="H29" s="206">
        <v>0</v>
      </c>
      <c r="I29" s="206">
        <v>20.79</v>
      </c>
      <c r="J29" s="206">
        <v>0.42</v>
      </c>
      <c r="K29" s="206">
        <v>3.22</v>
      </c>
      <c r="L29" s="206">
        <v>43.49</v>
      </c>
      <c r="M29" s="206">
        <v>0</v>
      </c>
      <c r="N29" s="206">
        <v>1.17</v>
      </c>
      <c r="O29" s="206">
        <v>1.96</v>
      </c>
      <c r="P29" s="206">
        <v>2.4300000000000002</v>
      </c>
      <c r="Q29" s="206">
        <v>5.54</v>
      </c>
      <c r="R29" s="206">
        <v>0.21</v>
      </c>
      <c r="S29" s="206">
        <v>0.26</v>
      </c>
      <c r="T29" s="206">
        <v>1.41</v>
      </c>
      <c r="U29" s="206">
        <v>10.76</v>
      </c>
      <c r="V29" s="206">
        <v>1.63</v>
      </c>
      <c r="W29" s="206">
        <v>0.31</v>
      </c>
      <c r="X29" s="206">
        <v>0.98</v>
      </c>
      <c r="Y29" s="206">
        <v>0</v>
      </c>
      <c r="Z29" s="206">
        <v>2.76</v>
      </c>
      <c r="AA29" s="206">
        <v>0.89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9.02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8.66</v>
      </c>
      <c r="H30" s="206">
        <v>0</v>
      </c>
      <c r="I30" s="206">
        <v>20.79</v>
      </c>
      <c r="J30" s="206">
        <v>0.42</v>
      </c>
      <c r="K30" s="206">
        <v>3.22</v>
      </c>
      <c r="L30" s="206">
        <v>43.49</v>
      </c>
      <c r="M30" s="206">
        <v>0</v>
      </c>
      <c r="N30" s="206">
        <v>1.17</v>
      </c>
      <c r="O30" s="206">
        <v>1.96</v>
      </c>
      <c r="P30" s="206">
        <v>2.4300000000000002</v>
      </c>
      <c r="Q30" s="206">
        <v>5.54</v>
      </c>
      <c r="R30" s="206">
        <v>0.21</v>
      </c>
      <c r="S30" s="206">
        <v>0.26</v>
      </c>
      <c r="T30" s="206">
        <v>1.41</v>
      </c>
      <c r="U30" s="206">
        <v>10.76</v>
      </c>
      <c r="V30" s="206">
        <v>1.63</v>
      </c>
      <c r="W30" s="206">
        <v>0.31</v>
      </c>
      <c r="X30" s="206">
        <v>0.98</v>
      </c>
      <c r="Y30" s="206">
        <v>0</v>
      </c>
      <c r="Z30" s="206">
        <v>2.76</v>
      </c>
      <c r="AA30" s="206">
        <v>0.89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9.02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8.66</v>
      </c>
      <c r="H31" s="206">
        <v>0</v>
      </c>
      <c r="I31" s="206">
        <v>20.79</v>
      </c>
      <c r="J31" s="206">
        <v>0.42</v>
      </c>
      <c r="K31" s="206">
        <v>3.22</v>
      </c>
      <c r="L31" s="206">
        <v>43.49</v>
      </c>
      <c r="M31" s="206">
        <v>0</v>
      </c>
      <c r="N31" s="206">
        <v>1.17</v>
      </c>
      <c r="O31" s="206">
        <v>1.96</v>
      </c>
      <c r="P31" s="206">
        <v>2.4300000000000002</v>
      </c>
      <c r="Q31" s="206">
        <v>5.54</v>
      </c>
      <c r="R31" s="206">
        <v>0.21</v>
      </c>
      <c r="S31" s="206">
        <v>0.26</v>
      </c>
      <c r="T31" s="206">
        <v>1.41</v>
      </c>
      <c r="U31" s="206">
        <v>10.76</v>
      </c>
      <c r="V31" s="206">
        <v>1.63</v>
      </c>
      <c r="W31" s="206">
        <v>0.35</v>
      </c>
      <c r="X31" s="206">
        <v>0.98</v>
      </c>
      <c r="Y31" s="206">
        <v>0</v>
      </c>
      <c r="Z31" s="206">
        <v>2.76</v>
      </c>
      <c r="AA31" s="206">
        <v>0.89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8.66</v>
      </c>
      <c r="H32" s="206">
        <v>0</v>
      </c>
      <c r="I32" s="206">
        <v>20.79</v>
      </c>
      <c r="J32" s="206">
        <v>0.42</v>
      </c>
      <c r="K32" s="206">
        <v>3.22</v>
      </c>
      <c r="L32" s="206">
        <v>43.49</v>
      </c>
      <c r="M32" s="206">
        <v>0</v>
      </c>
      <c r="N32" s="206">
        <v>1.17</v>
      </c>
      <c r="O32" s="206">
        <v>1.96</v>
      </c>
      <c r="P32" s="206">
        <v>2.4300000000000002</v>
      </c>
      <c r="Q32" s="206">
        <v>5.54</v>
      </c>
      <c r="R32" s="206">
        <v>0.21</v>
      </c>
      <c r="S32" s="206">
        <v>0.26</v>
      </c>
      <c r="T32" s="206">
        <v>1.41</v>
      </c>
      <c r="U32" s="206">
        <v>10.76</v>
      </c>
      <c r="V32" s="206">
        <v>1.63</v>
      </c>
      <c r="W32" s="206">
        <v>0.35</v>
      </c>
      <c r="X32" s="206">
        <v>0.98</v>
      </c>
      <c r="Y32" s="206">
        <v>0</v>
      </c>
      <c r="Z32" s="206">
        <v>2.76</v>
      </c>
      <c r="AA32" s="206">
        <v>0.89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8.66</v>
      </c>
      <c r="H33" s="206">
        <v>0</v>
      </c>
      <c r="I33" s="206">
        <v>20.79</v>
      </c>
      <c r="J33" s="206">
        <v>0.42</v>
      </c>
      <c r="K33" s="206">
        <v>3.22</v>
      </c>
      <c r="L33" s="206">
        <v>43.49</v>
      </c>
      <c r="M33" s="206">
        <v>0</v>
      </c>
      <c r="N33" s="206">
        <v>1.17</v>
      </c>
      <c r="O33" s="206">
        <v>1.96</v>
      </c>
      <c r="P33" s="206">
        <v>2.4300000000000002</v>
      </c>
      <c r="Q33" s="206">
        <v>5.54</v>
      </c>
      <c r="R33" s="206">
        <v>0.21</v>
      </c>
      <c r="S33" s="206">
        <v>0.26</v>
      </c>
      <c r="T33" s="206">
        <v>1.41</v>
      </c>
      <c r="U33" s="206">
        <v>10.76</v>
      </c>
      <c r="V33" s="206">
        <v>1.63</v>
      </c>
      <c r="W33" s="206">
        <v>0.35</v>
      </c>
      <c r="X33" s="206">
        <v>0.98</v>
      </c>
      <c r="Y33" s="206">
        <v>0</v>
      </c>
      <c r="Z33" s="206">
        <v>2.76</v>
      </c>
      <c r="AA33" s="206">
        <v>0.89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8.66</v>
      </c>
      <c r="H34" s="206">
        <v>0</v>
      </c>
      <c r="I34" s="206">
        <v>20.79</v>
      </c>
      <c r="J34" s="206">
        <v>0.42</v>
      </c>
      <c r="K34" s="206">
        <v>3.22</v>
      </c>
      <c r="L34" s="206">
        <v>43.49</v>
      </c>
      <c r="M34" s="206">
        <v>0</v>
      </c>
      <c r="N34" s="206">
        <v>1.17</v>
      </c>
      <c r="O34" s="206">
        <v>1.96</v>
      </c>
      <c r="P34" s="206">
        <v>2.4300000000000002</v>
      </c>
      <c r="Q34" s="206">
        <v>5.54</v>
      </c>
      <c r="R34" s="206">
        <v>0.21</v>
      </c>
      <c r="S34" s="206">
        <v>0.26</v>
      </c>
      <c r="T34" s="206">
        <v>1.41</v>
      </c>
      <c r="U34" s="206">
        <v>10.76</v>
      </c>
      <c r="V34" s="206">
        <v>1.63</v>
      </c>
      <c r="W34" s="206">
        <v>0.35</v>
      </c>
      <c r="X34" s="206">
        <v>0.98</v>
      </c>
      <c r="Y34" s="206">
        <v>0</v>
      </c>
      <c r="Z34" s="206">
        <v>2.76</v>
      </c>
      <c r="AA34" s="206">
        <v>0.89</v>
      </c>
      <c r="AB34" s="206">
        <v>0</v>
      </c>
      <c r="AC34" s="206">
        <v>10.97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8.66</v>
      </c>
      <c r="H35" s="206">
        <v>0</v>
      </c>
      <c r="I35" s="206">
        <v>20.79</v>
      </c>
      <c r="J35" s="206">
        <v>0.42</v>
      </c>
      <c r="K35" s="206">
        <v>3.22</v>
      </c>
      <c r="L35" s="206">
        <v>43.49</v>
      </c>
      <c r="M35" s="206">
        <v>0</v>
      </c>
      <c r="N35" s="206">
        <v>1.17</v>
      </c>
      <c r="O35" s="206">
        <v>1.96</v>
      </c>
      <c r="P35" s="206">
        <v>2.4300000000000002</v>
      </c>
      <c r="Q35" s="206">
        <v>5.54</v>
      </c>
      <c r="R35" s="206">
        <v>0.21</v>
      </c>
      <c r="S35" s="206">
        <v>0.26</v>
      </c>
      <c r="T35" s="206">
        <v>1.41</v>
      </c>
      <c r="U35" s="206">
        <v>10.76</v>
      </c>
      <c r="V35" s="206">
        <v>1.65</v>
      </c>
      <c r="W35" s="206">
        <v>0.35</v>
      </c>
      <c r="X35" s="206">
        <v>0.98</v>
      </c>
      <c r="Y35" s="206">
        <v>0</v>
      </c>
      <c r="Z35" s="206">
        <v>2.76</v>
      </c>
      <c r="AA35" s="206">
        <v>0.89</v>
      </c>
      <c r="AB35" s="206">
        <v>0</v>
      </c>
      <c r="AC35" s="206">
        <v>10.97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8.66</v>
      </c>
      <c r="H36" s="206">
        <v>0</v>
      </c>
      <c r="I36" s="206">
        <v>20.79</v>
      </c>
      <c r="J36" s="206">
        <v>0.42</v>
      </c>
      <c r="K36" s="206">
        <v>3.22</v>
      </c>
      <c r="L36" s="206">
        <v>43.49</v>
      </c>
      <c r="M36" s="206">
        <v>0</v>
      </c>
      <c r="N36" s="206">
        <v>1.17</v>
      </c>
      <c r="O36" s="206">
        <v>1.96</v>
      </c>
      <c r="P36" s="206">
        <v>2.4300000000000002</v>
      </c>
      <c r="Q36" s="206">
        <v>5.54</v>
      </c>
      <c r="R36" s="206">
        <v>0.21</v>
      </c>
      <c r="S36" s="206">
        <v>0.26</v>
      </c>
      <c r="T36" s="206">
        <v>1.41</v>
      </c>
      <c r="U36" s="206">
        <v>10.76</v>
      </c>
      <c r="V36" s="206">
        <v>1.58</v>
      </c>
      <c r="W36" s="206">
        <v>0.32</v>
      </c>
      <c r="X36" s="206">
        <v>0.98</v>
      </c>
      <c r="Y36" s="206">
        <v>0</v>
      </c>
      <c r="Z36" s="206">
        <v>2.76</v>
      </c>
      <c r="AA36" s="206">
        <v>0.89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8.66</v>
      </c>
      <c r="H37" s="206">
        <v>0</v>
      </c>
      <c r="I37" s="206">
        <v>20.79</v>
      </c>
      <c r="J37" s="206">
        <v>0.42</v>
      </c>
      <c r="K37" s="206">
        <v>3.22</v>
      </c>
      <c r="L37" s="206">
        <v>43.49</v>
      </c>
      <c r="M37" s="206">
        <v>0</v>
      </c>
      <c r="N37" s="206">
        <v>1.17</v>
      </c>
      <c r="O37" s="206">
        <v>1.96</v>
      </c>
      <c r="P37" s="206">
        <v>2.4300000000000002</v>
      </c>
      <c r="Q37" s="206">
        <v>5.54</v>
      </c>
      <c r="R37" s="206">
        <v>0.21</v>
      </c>
      <c r="S37" s="206">
        <v>0.26</v>
      </c>
      <c r="T37" s="206">
        <v>1.41</v>
      </c>
      <c r="U37" s="206">
        <v>10.76</v>
      </c>
      <c r="V37" s="206">
        <v>1.65</v>
      </c>
      <c r="W37" s="206">
        <v>0.32</v>
      </c>
      <c r="X37" s="206">
        <v>0.98</v>
      </c>
      <c r="Y37" s="206">
        <v>0</v>
      </c>
      <c r="Z37" s="206">
        <v>2.76</v>
      </c>
      <c r="AA37" s="206">
        <v>0.89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8.66</v>
      </c>
      <c r="H38" s="206">
        <v>0</v>
      </c>
      <c r="I38" s="206">
        <v>20.79</v>
      </c>
      <c r="J38" s="206">
        <v>0.42</v>
      </c>
      <c r="K38" s="206">
        <v>3.22</v>
      </c>
      <c r="L38" s="206">
        <v>43.49</v>
      </c>
      <c r="M38" s="206">
        <v>0</v>
      </c>
      <c r="N38" s="206">
        <v>1.17</v>
      </c>
      <c r="O38" s="206">
        <v>1.96</v>
      </c>
      <c r="P38" s="206">
        <v>2.4300000000000002</v>
      </c>
      <c r="Q38" s="206">
        <v>5.54</v>
      </c>
      <c r="R38" s="206">
        <v>0.21</v>
      </c>
      <c r="S38" s="206">
        <v>0.26</v>
      </c>
      <c r="T38" s="206">
        <v>1.41</v>
      </c>
      <c r="U38" s="206">
        <v>10.76</v>
      </c>
      <c r="V38" s="206">
        <v>1.65</v>
      </c>
      <c r="W38" s="206">
        <v>0.35</v>
      </c>
      <c r="X38" s="206">
        <v>0.98</v>
      </c>
      <c r="Y38" s="206">
        <v>0</v>
      </c>
      <c r="Z38" s="206">
        <v>2.76</v>
      </c>
      <c r="AA38" s="206">
        <v>0.89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8.66</v>
      </c>
      <c r="H39" s="206">
        <v>0</v>
      </c>
      <c r="I39" s="206">
        <v>20.79</v>
      </c>
      <c r="J39" s="206">
        <v>0.42</v>
      </c>
      <c r="K39" s="206">
        <v>3.22</v>
      </c>
      <c r="L39" s="206">
        <v>43.49</v>
      </c>
      <c r="M39" s="206">
        <v>0</v>
      </c>
      <c r="N39" s="206">
        <v>1.17</v>
      </c>
      <c r="O39" s="206">
        <v>1.96</v>
      </c>
      <c r="P39" s="206">
        <v>2.4300000000000002</v>
      </c>
      <c r="Q39" s="206">
        <v>5.54</v>
      </c>
      <c r="R39" s="206">
        <v>0.21</v>
      </c>
      <c r="S39" s="206">
        <v>0.26</v>
      </c>
      <c r="T39" s="206">
        <v>1.41</v>
      </c>
      <c r="U39" s="206">
        <v>10.76</v>
      </c>
      <c r="V39" s="206">
        <v>1.65</v>
      </c>
      <c r="W39" s="206">
        <v>0.35</v>
      </c>
      <c r="X39" s="206">
        <v>0.98</v>
      </c>
      <c r="Y39" s="206">
        <v>0</v>
      </c>
      <c r="Z39" s="206">
        <v>2.76</v>
      </c>
      <c r="AA39" s="206">
        <v>0.89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8.66</v>
      </c>
      <c r="H40" s="206">
        <v>0</v>
      </c>
      <c r="I40" s="206">
        <v>20.79</v>
      </c>
      <c r="J40" s="206">
        <v>0.42</v>
      </c>
      <c r="K40" s="206">
        <v>3.22</v>
      </c>
      <c r="L40" s="206">
        <v>43.49</v>
      </c>
      <c r="M40" s="206">
        <v>0</v>
      </c>
      <c r="N40" s="206">
        <v>1.17</v>
      </c>
      <c r="O40" s="206">
        <v>1.96</v>
      </c>
      <c r="P40" s="206">
        <v>2.4300000000000002</v>
      </c>
      <c r="Q40" s="206">
        <v>5.54</v>
      </c>
      <c r="R40" s="206">
        <v>0.21</v>
      </c>
      <c r="S40" s="206">
        <v>0.26</v>
      </c>
      <c r="T40" s="206">
        <v>1.41</v>
      </c>
      <c r="U40" s="206">
        <v>10.76</v>
      </c>
      <c r="V40" s="206">
        <v>1.65</v>
      </c>
      <c r="W40" s="206">
        <v>0.35</v>
      </c>
      <c r="X40" s="206">
        <v>0.98</v>
      </c>
      <c r="Y40" s="206">
        <v>0</v>
      </c>
      <c r="Z40" s="206">
        <v>2.76</v>
      </c>
      <c r="AA40" s="206">
        <v>0.89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8.66</v>
      </c>
      <c r="H41" s="206">
        <v>0</v>
      </c>
      <c r="I41" s="206">
        <v>20.79</v>
      </c>
      <c r="J41" s="206">
        <v>0.42</v>
      </c>
      <c r="K41" s="206">
        <v>3.22</v>
      </c>
      <c r="L41" s="206">
        <v>43.49</v>
      </c>
      <c r="M41" s="206">
        <v>0</v>
      </c>
      <c r="N41" s="206">
        <v>1.17</v>
      </c>
      <c r="O41" s="206">
        <v>1.96</v>
      </c>
      <c r="P41" s="206">
        <v>2.4300000000000002</v>
      </c>
      <c r="Q41" s="206">
        <v>5.54</v>
      </c>
      <c r="R41" s="206">
        <v>0.21</v>
      </c>
      <c r="S41" s="206">
        <v>0.26</v>
      </c>
      <c r="T41" s="206">
        <v>1.41</v>
      </c>
      <c r="U41" s="206">
        <v>10.76</v>
      </c>
      <c r="V41" s="206">
        <v>1.65</v>
      </c>
      <c r="W41" s="206">
        <v>0.35</v>
      </c>
      <c r="X41" s="206">
        <v>0.98</v>
      </c>
      <c r="Y41" s="206">
        <v>0</v>
      </c>
      <c r="Z41" s="206">
        <v>2.76</v>
      </c>
      <c r="AA41" s="206">
        <v>0.89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8.66</v>
      </c>
      <c r="H42" s="206">
        <v>0</v>
      </c>
      <c r="I42" s="206">
        <v>20.79</v>
      </c>
      <c r="J42" s="206">
        <v>0.42</v>
      </c>
      <c r="K42" s="206">
        <v>3.22</v>
      </c>
      <c r="L42" s="206">
        <v>43.49</v>
      </c>
      <c r="M42" s="206">
        <v>0</v>
      </c>
      <c r="N42" s="206">
        <v>1.17</v>
      </c>
      <c r="O42" s="206">
        <v>1.96</v>
      </c>
      <c r="P42" s="206">
        <v>2.4300000000000002</v>
      </c>
      <c r="Q42" s="206">
        <v>5.54</v>
      </c>
      <c r="R42" s="206">
        <v>0.21</v>
      </c>
      <c r="S42" s="206">
        <v>0.26</v>
      </c>
      <c r="T42" s="206">
        <v>1.41</v>
      </c>
      <c r="U42" s="206">
        <v>10.76</v>
      </c>
      <c r="V42" s="206">
        <v>1.65</v>
      </c>
      <c r="W42" s="206">
        <v>0.35</v>
      </c>
      <c r="X42" s="206">
        <v>0.98</v>
      </c>
      <c r="Y42" s="206">
        <v>0</v>
      </c>
      <c r="Z42" s="206">
        <v>2.76</v>
      </c>
      <c r="AA42" s="206">
        <v>0.89</v>
      </c>
      <c r="AB42" s="206">
        <v>0</v>
      </c>
      <c r="AC42" s="206">
        <v>-2.48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8.6</v>
      </c>
      <c r="H43" s="206">
        <v>0</v>
      </c>
      <c r="I43" s="206">
        <v>20.79</v>
      </c>
      <c r="J43" s="206">
        <v>0.42</v>
      </c>
      <c r="K43" s="206">
        <v>3.22</v>
      </c>
      <c r="L43" s="206">
        <v>43.49</v>
      </c>
      <c r="M43" s="206">
        <v>0</v>
      </c>
      <c r="N43" s="206">
        <v>1.17</v>
      </c>
      <c r="O43" s="206">
        <v>1.96</v>
      </c>
      <c r="P43" s="206">
        <v>2.4300000000000002</v>
      </c>
      <c r="Q43" s="206">
        <v>5.54</v>
      </c>
      <c r="R43" s="206">
        <v>0.21</v>
      </c>
      <c r="S43" s="206">
        <v>0.26</v>
      </c>
      <c r="T43" s="206">
        <v>1.41</v>
      </c>
      <c r="U43" s="206">
        <v>10.76</v>
      </c>
      <c r="V43" s="206">
        <v>2.4700000000000002</v>
      </c>
      <c r="W43" s="206">
        <v>0.35</v>
      </c>
      <c r="X43" s="206">
        <v>0.98</v>
      </c>
      <c r="Y43" s="206">
        <v>0</v>
      </c>
      <c r="Z43" s="206">
        <v>2.76</v>
      </c>
      <c r="AA43" s="206">
        <v>0.89</v>
      </c>
      <c r="AB43" s="206">
        <v>0</v>
      </c>
      <c r="AC43" s="206">
        <v>-2.48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8.6</v>
      </c>
      <c r="H44" s="206">
        <v>0</v>
      </c>
      <c r="I44" s="206">
        <v>20.79</v>
      </c>
      <c r="J44" s="206">
        <v>0.42</v>
      </c>
      <c r="K44" s="206">
        <v>3.22</v>
      </c>
      <c r="L44" s="206">
        <v>43.49</v>
      </c>
      <c r="M44" s="206">
        <v>0</v>
      </c>
      <c r="N44" s="206">
        <v>1.17</v>
      </c>
      <c r="O44" s="206">
        <v>1.96</v>
      </c>
      <c r="P44" s="206">
        <v>2.4300000000000002</v>
      </c>
      <c r="Q44" s="206">
        <v>5.54</v>
      </c>
      <c r="R44" s="206">
        <v>0.21</v>
      </c>
      <c r="S44" s="206">
        <v>0.26</v>
      </c>
      <c r="T44" s="206">
        <v>1.41</v>
      </c>
      <c r="U44" s="206">
        <v>10.76</v>
      </c>
      <c r="V44" s="206">
        <v>2.4700000000000002</v>
      </c>
      <c r="W44" s="206">
        <v>0.35</v>
      </c>
      <c r="X44" s="206">
        <v>0.98</v>
      </c>
      <c r="Y44" s="206">
        <v>0</v>
      </c>
      <c r="Z44" s="206">
        <v>2.76</v>
      </c>
      <c r="AA44" s="206">
        <v>0.89</v>
      </c>
      <c r="AB44" s="206">
        <v>0</v>
      </c>
      <c r="AC44" s="206">
        <v>-2.48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9.02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8.6</v>
      </c>
      <c r="H45" s="206">
        <v>0</v>
      </c>
      <c r="I45" s="206">
        <v>20.79</v>
      </c>
      <c r="J45" s="206">
        <v>0.42</v>
      </c>
      <c r="K45" s="206">
        <v>3.22</v>
      </c>
      <c r="L45" s="206">
        <v>43.49</v>
      </c>
      <c r="M45" s="206">
        <v>0</v>
      </c>
      <c r="N45" s="206">
        <v>1.17</v>
      </c>
      <c r="O45" s="206">
        <v>1.96</v>
      </c>
      <c r="P45" s="206">
        <v>2.4300000000000002</v>
      </c>
      <c r="Q45" s="206">
        <v>5.54</v>
      </c>
      <c r="R45" s="206">
        <v>0.21</v>
      </c>
      <c r="S45" s="206">
        <v>0.26</v>
      </c>
      <c r="T45" s="206">
        <v>1.41</v>
      </c>
      <c r="U45" s="206">
        <v>10.76</v>
      </c>
      <c r="V45" s="206">
        <v>2.46</v>
      </c>
      <c r="W45" s="206">
        <v>0.35</v>
      </c>
      <c r="X45" s="206">
        <v>0.98</v>
      </c>
      <c r="Y45" s="206">
        <v>0</v>
      </c>
      <c r="Z45" s="206">
        <v>2.76</v>
      </c>
      <c r="AA45" s="206">
        <v>0.89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9.02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8.6</v>
      </c>
      <c r="H46" s="206">
        <v>0</v>
      </c>
      <c r="I46" s="206">
        <v>20.79</v>
      </c>
      <c r="J46" s="206">
        <v>0.42</v>
      </c>
      <c r="K46" s="206">
        <v>3.22</v>
      </c>
      <c r="L46" s="206">
        <v>43.49</v>
      </c>
      <c r="M46" s="206">
        <v>0</v>
      </c>
      <c r="N46" s="206">
        <v>1.17</v>
      </c>
      <c r="O46" s="206">
        <v>1.96</v>
      </c>
      <c r="P46" s="206">
        <v>2.4300000000000002</v>
      </c>
      <c r="Q46" s="206">
        <v>5.54</v>
      </c>
      <c r="R46" s="206">
        <v>0.21</v>
      </c>
      <c r="S46" s="206">
        <v>0.26</v>
      </c>
      <c r="T46" s="206">
        <v>1.41</v>
      </c>
      <c r="U46" s="206">
        <v>10.76</v>
      </c>
      <c r="V46" s="206">
        <v>2.46</v>
      </c>
      <c r="W46" s="206">
        <v>0.35</v>
      </c>
      <c r="X46" s="206">
        <v>0.98</v>
      </c>
      <c r="Y46" s="206">
        <v>0</v>
      </c>
      <c r="Z46" s="206">
        <v>2.76</v>
      </c>
      <c r="AA46" s="206">
        <v>0.89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9.02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8.6</v>
      </c>
      <c r="H47" s="206">
        <v>0</v>
      </c>
      <c r="I47" s="206">
        <v>20.79</v>
      </c>
      <c r="J47" s="206">
        <v>0.42</v>
      </c>
      <c r="K47" s="206">
        <v>3.22</v>
      </c>
      <c r="L47" s="206">
        <v>43.49</v>
      </c>
      <c r="M47" s="206">
        <v>0</v>
      </c>
      <c r="N47" s="206">
        <v>1.17</v>
      </c>
      <c r="O47" s="206">
        <v>1.96</v>
      </c>
      <c r="P47" s="206">
        <v>2.4300000000000002</v>
      </c>
      <c r="Q47" s="206">
        <v>5.54</v>
      </c>
      <c r="R47" s="206">
        <v>0.21</v>
      </c>
      <c r="S47" s="206">
        <v>0.26</v>
      </c>
      <c r="T47" s="206">
        <v>1.41</v>
      </c>
      <c r="U47" s="206">
        <v>10.54</v>
      </c>
      <c r="V47" s="206">
        <v>2.37</v>
      </c>
      <c r="W47" s="206">
        <v>0.35</v>
      </c>
      <c r="X47" s="206">
        <v>0.98</v>
      </c>
      <c r="Y47" s="206">
        <v>0</v>
      </c>
      <c r="Z47" s="206">
        <v>2.76</v>
      </c>
      <c r="AA47" s="206">
        <v>0.89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9.02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8.6</v>
      </c>
      <c r="H48" s="206">
        <v>0</v>
      </c>
      <c r="I48" s="206">
        <v>20.79</v>
      </c>
      <c r="J48" s="206">
        <v>0.42</v>
      </c>
      <c r="K48" s="206">
        <v>3.22</v>
      </c>
      <c r="L48" s="206">
        <v>43.49</v>
      </c>
      <c r="M48" s="206">
        <v>0</v>
      </c>
      <c r="N48" s="206">
        <v>1.17</v>
      </c>
      <c r="O48" s="206">
        <v>1.96</v>
      </c>
      <c r="P48" s="206">
        <v>2.4300000000000002</v>
      </c>
      <c r="Q48" s="206">
        <v>5.54</v>
      </c>
      <c r="R48" s="206">
        <v>0.21</v>
      </c>
      <c r="S48" s="206">
        <v>0.26</v>
      </c>
      <c r="T48" s="206">
        <v>1.41</v>
      </c>
      <c r="U48" s="206">
        <v>10.54</v>
      </c>
      <c r="V48" s="206">
        <v>2.37</v>
      </c>
      <c r="W48" s="206">
        <v>0.35</v>
      </c>
      <c r="X48" s="206">
        <v>0.98</v>
      </c>
      <c r="Y48" s="206">
        <v>0</v>
      </c>
      <c r="Z48" s="206">
        <v>2.76</v>
      </c>
      <c r="AA48" s="206">
        <v>0.89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9.02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8.6</v>
      </c>
      <c r="H49" s="206">
        <v>0</v>
      </c>
      <c r="I49" s="206">
        <v>20.79</v>
      </c>
      <c r="J49" s="206">
        <v>0.42</v>
      </c>
      <c r="K49" s="206">
        <v>3.22</v>
      </c>
      <c r="L49" s="206">
        <v>43.49</v>
      </c>
      <c r="M49" s="206">
        <v>0</v>
      </c>
      <c r="N49" s="206">
        <v>1.17</v>
      </c>
      <c r="O49" s="206">
        <v>1.96</v>
      </c>
      <c r="P49" s="206">
        <v>2.4300000000000002</v>
      </c>
      <c r="Q49" s="206">
        <v>5.54</v>
      </c>
      <c r="R49" s="206">
        <v>0.21</v>
      </c>
      <c r="S49" s="206">
        <v>0.26</v>
      </c>
      <c r="T49" s="206">
        <v>1.41</v>
      </c>
      <c r="U49" s="206">
        <v>10.54</v>
      </c>
      <c r="V49" s="206">
        <v>2.37</v>
      </c>
      <c r="W49" s="206">
        <v>0.39</v>
      </c>
      <c r="X49" s="206">
        <v>0.98</v>
      </c>
      <c r="Y49" s="206">
        <v>0</v>
      </c>
      <c r="Z49" s="206">
        <v>2.76</v>
      </c>
      <c r="AA49" s="206">
        <v>0.89</v>
      </c>
      <c r="AB49" s="206">
        <v>0</v>
      </c>
      <c r="AC49" s="206">
        <v>10.97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9.02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8.6</v>
      </c>
      <c r="H50" s="206">
        <v>0</v>
      </c>
      <c r="I50" s="206">
        <v>20.79</v>
      </c>
      <c r="J50" s="206">
        <v>0.42</v>
      </c>
      <c r="K50" s="206">
        <v>3.22</v>
      </c>
      <c r="L50" s="206">
        <v>43.49</v>
      </c>
      <c r="M50" s="206">
        <v>0</v>
      </c>
      <c r="N50" s="206">
        <v>1.17</v>
      </c>
      <c r="O50" s="206">
        <v>1.96</v>
      </c>
      <c r="P50" s="206">
        <v>2.4300000000000002</v>
      </c>
      <c r="Q50" s="206">
        <v>5.54</v>
      </c>
      <c r="R50" s="206">
        <v>0.21</v>
      </c>
      <c r="S50" s="206">
        <v>0.26</v>
      </c>
      <c r="T50" s="206">
        <v>1.41</v>
      </c>
      <c r="U50" s="206">
        <v>10.54</v>
      </c>
      <c r="V50" s="206">
        <v>2.37</v>
      </c>
      <c r="W50" s="206">
        <v>0.39</v>
      </c>
      <c r="X50" s="206">
        <v>0.98</v>
      </c>
      <c r="Y50" s="206">
        <v>0</v>
      </c>
      <c r="Z50" s="206">
        <v>2.76</v>
      </c>
      <c r="AA50" s="206">
        <v>0.89</v>
      </c>
      <c r="AB50" s="206">
        <v>0</v>
      </c>
      <c r="AC50" s="206">
        <v>10.97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9.02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8.6</v>
      </c>
      <c r="H51" s="206">
        <v>0</v>
      </c>
      <c r="I51" s="206">
        <v>20.79</v>
      </c>
      <c r="J51" s="206">
        <v>0.42</v>
      </c>
      <c r="K51" s="206">
        <v>44.08</v>
      </c>
      <c r="L51" s="206">
        <v>43.49</v>
      </c>
      <c r="M51" s="206">
        <v>0</v>
      </c>
      <c r="N51" s="206">
        <v>1.17</v>
      </c>
      <c r="O51" s="206">
        <v>1.96</v>
      </c>
      <c r="P51" s="206">
        <v>2.4300000000000002</v>
      </c>
      <c r="Q51" s="206">
        <v>5.54</v>
      </c>
      <c r="R51" s="206">
        <v>0.21</v>
      </c>
      <c r="S51" s="206">
        <v>0.26</v>
      </c>
      <c r="T51" s="206">
        <v>1.41</v>
      </c>
      <c r="U51" s="206">
        <v>10.54</v>
      </c>
      <c r="V51" s="206">
        <v>1.5</v>
      </c>
      <c r="W51" s="206">
        <v>0.39</v>
      </c>
      <c r="X51" s="206">
        <v>0.98</v>
      </c>
      <c r="Y51" s="206">
        <v>0</v>
      </c>
      <c r="Z51" s="206">
        <v>2.76</v>
      </c>
      <c r="AA51" s="206">
        <v>0.89</v>
      </c>
      <c r="AB51" s="206">
        <v>0</v>
      </c>
      <c r="AC51" s="206">
        <v>10.97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9.02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8.6</v>
      </c>
      <c r="H52" s="206">
        <v>0</v>
      </c>
      <c r="I52" s="206">
        <v>20.79</v>
      </c>
      <c r="J52" s="206">
        <v>0.42</v>
      </c>
      <c r="K52" s="206">
        <v>44.08</v>
      </c>
      <c r="L52" s="206">
        <v>43.49</v>
      </c>
      <c r="M52" s="206">
        <v>0</v>
      </c>
      <c r="N52" s="206">
        <v>1.17</v>
      </c>
      <c r="O52" s="206">
        <v>1.96</v>
      </c>
      <c r="P52" s="206">
        <v>2.4300000000000002</v>
      </c>
      <c r="Q52" s="206">
        <v>5.54</v>
      </c>
      <c r="R52" s="206">
        <v>0.21</v>
      </c>
      <c r="S52" s="206">
        <v>0.26</v>
      </c>
      <c r="T52" s="206">
        <v>1.41</v>
      </c>
      <c r="U52" s="206">
        <v>10.54</v>
      </c>
      <c r="V52" s="206">
        <v>1.5</v>
      </c>
      <c r="W52" s="206">
        <v>0.39</v>
      </c>
      <c r="X52" s="206">
        <v>0.98</v>
      </c>
      <c r="Y52" s="206">
        <v>0</v>
      </c>
      <c r="Z52" s="206">
        <v>2.76</v>
      </c>
      <c r="AA52" s="206">
        <v>0.89</v>
      </c>
      <c r="AB52" s="206">
        <v>0</v>
      </c>
      <c r="AC52" s="206">
        <v>10.97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9.02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8.6</v>
      </c>
      <c r="H53" s="206">
        <v>0</v>
      </c>
      <c r="I53" s="206">
        <v>20.79</v>
      </c>
      <c r="J53" s="206">
        <v>0.42</v>
      </c>
      <c r="K53" s="206">
        <v>44.08</v>
      </c>
      <c r="L53" s="206">
        <v>43.49</v>
      </c>
      <c r="M53" s="206">
        <v>0</v>
      </c>
      <c r="N53" s="206">
        <v>1.17</v>
      </c>
      <c r="O53" s="206">
        <v>1.96</v>
      </c>
      <c r="P53" s="206">
        <v>0.33</v>
      </c>
      <c r="Q53" s="206">
        <v>5.54</v>
      </c>
      <c r="R53" s="206">
        <v>0.21</v>
      </c>
      <c r="S53" s="206">
        <v>0.26</v>
      </c>
      <c r="T53" s="206">
        <v>1.41</v>
      </c>
      <c r="U53" s="206">
        <v>10.54</v>
      </c>
      <c r="V53" s="206">
        <v>1.53</v>
      </c>
      <c r="W53" s="206">
        <v>0.39</v>
      </c>
      <c r="X53" s="206">
        <v>0.98</v>
      </c>
      <c r="Y53" s="206">
        <v>0</v>
      </c>
      <c r="Z53" s="206">
        <v>2.76</v>
      </c>
      <c r="AA53" s="206">
        <v>0.89</v>
      </c>
      <c r="AB53" s="206">
        <v>0</v>
      </c>
      <c r="AC53" s="206">
        <v>-3.06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9.02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8.6</v>
      </c>
      <c r="H54" s="206">
        <v>0</v>
      </c>
      <c r="I54" s="206">
        <v>20.79</v>
      </c>
      <c r="J54" s="206">
        <v>0.42</v>
      </c>
      <c r="K54" s="206">
        <v>44.08</v>
      </c>
      <c r="L54" s="206">
        <v>43.49</v>
      </c>
      <c r="M54" s="206">
        <v>0</v>
      </c>
      <c r="N54" s="206">
        <v>1.17</v>
      </c>
      <c r="O54" s="206">
        <v>1.96</v>
      </c>
      <c r="P54" s="206">
        <v>0.33</v>
      </c>
      <c r="Q54" s="206">
        <v>5.54</v>
      </c>
      <c r="R54" s="206">
        <v>2.38</v>
      </c>
      <c r="S54" s="206">
        <v>4.7</v>
      </c>
      <c r="T54" s="206">
        <v>1.41</v>
      </c>
      <c r="U54" s="206">
        <v>10.54</v>
      </c>
      <c r="V54" s="206">
        <v>4.6100000000000003</v>
      </c>
      <c r="W54" s="206">
        <v>0.4</v>
      </c>
      <c r="X54" s="206">
        <v>0.98</v>
      </c>
      <c r="Y54" s="206">
        <v>0</v>
      </c>
      <c r="Z54" s="206">
        <v>2.76</v>
      </c>
      <c r="AA54" s="206">
        <v>0.89</v>
      </c>
      <c r="AB54" s="206">
        <v>0</v>
      </c>
      <c r="AC54" s="206">
        <v>-3.06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8.6</v>
      </c>
      <c r="H55" s="206">
        <v>0</v>
      </c>
      <c r="I55" s="206">
        <v>20.79</v>
      </c>
      <c r="J55" s="206">
        <v>0.42</v>
      </c>
      <c r="K55" s="206">
        <v>44.08</v>
      </c>
      <c r="L55" s="206">
        <v>43.49</v>
      </c>
      <c r="M55" s="206">
        <v>0</v>
      </c>
      <c r="N55" s="206">
        <v>1.17</v>
      </c>
      <c r="O55" s="206">
        <v>1.96</v>
      </c>
      <c r="P55" s="206">
        <v>0.31</v>
      </c>
      <c r="Q55" s="206">
        <v>5.54</v>
      </c>
      <c r="R55" s="206">
        <v>2.38</v>
      </c>
      <c r="S55" s="206">
        <v>4.7</v>
      </c>
      <c r="T55" s="206">
        <v>1.41</v>
      </c>
      <c r="U55" s="206">
        <v>10.54</v>
      </c>
      <c r="V55" s="206">
        <v>4.6100000000000003</v>
      </c>
      <c r="W55" s="206">
        <v>0.41</v>
      </c>
      <c r="X55" s="206">
        <v>0.98</v>
      </c>
      <c r="Y55" s="206">
        <v>0</v>
      </c>
      <c r="Z55" s="206">
        <v>2.76</v>
      </c>
      <c r="AA55" s="206">
        <v>0.89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8.6</v>
      </c>
      <c r="H56" s="206">
        <v>0</v>
      </c>
      <c r="I56" s="206">
        <v>20.79</v>
      </c>
      <c r="J56" s="206">
        <v>0.42</v>
      </c>
      <c r="K56" s="206">
        <v>44.08</v>
      </c>
      <c r="L56" s="206">
        <v>43.49</v>
      </c>
      <c r="M56" s="206">
        <v>0</v>
      </c>
      <c r="N56" s="206">
        <v>1.17</v>
      </c>
      <c r="O56" s="206">
        <v>1.96</v>
      </c>
      <c r="P56" s="206">
        <v>0.31</v>
      </c>
      <c r="Q56" s="206">
        <v>5.54</v>
      </c>
      <c r="R56" s="206">
        <v>2.38</v>
      </c>
      <c r="S56" s="206">
        <v>4.7</v>
      </c>
      <c r="T56" s="206">
        <v>1.41</v>
      </c>
      <c r="U56" s="206">
        <v>10.54</v>
      </c>
      <c r="V56" s="206">
        <v>4.6100000000000003</v>
      </c>
      <c r="W56" s="206">
        <v>0.42</v>
      </c>
      <c r="X56" s="206">
        <v>0.98</v>
      </c>
      <c r="Y56" s="206">
        <v>0</v>
      </c>
      <c r="Z56" s="206">
        <v>2.76</v>
      </c>
      <c r="AA56" s="206">
        <v>0.89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8.6</v>
      </c>
      <c r="H57" s="206">
        <v>0</v>
      </c>
      <c r="I57" s="206">
        <v>20.79</v>
      </c>
      <c r="J57" s="206">
        <v>0.42</v>
      </c>
      <c r="K57" s="206">
        <v>44.08</v>
      </c>
      <c r="L57" s="206">
        <v>43.49</v>
      </c>
      <c r="M57" s="206">
        <v>0</v>
      </c>
      <c r="N57" s="206">
        <v>1.17</v>
      </c>
      <c r="O57" s="206">
        <v>1.96</v>
      </c>
      <c r="P57" s="206">
        <v>0.31</v>
      </c>
      <c r="Q57" s="206">
        <v>5.54</v>
      </c>
      <c r="R57" s="206">
        <v>2.38</v>
      </c>
      <c r="S57" s="206">
        <v>4.7</v>
      </c>
      <c r="T57" s="206">
        <v>1.41</v>
      </c>
      <c r="U57" s="206">
        <v>10.54</v>
      </c>
      <c r="V57" s="206">
        <v>4.6100000000000003</v>
      </c>
      <c r="W57" s="206">
        <v>0.43</v>
      </c>
      <c r="X57" s="206">
        <v>0.98</v>
      </c>
      <c r="Y57" s="206">
        <v>0</v>
      </c>
      <c r="Z57" s="206">
        <v>2.76</v>
      </c>
      <c r="AA57" s="206">
        <v>0.89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8.6</v>
      </c>
      <c r="H58" s="206">
        <v>0</v>
      </c>
      <c r="I58" s="206">
        <v>20.79</v>
      </c>
      <c r="J58" s="206">
        <v>0.42</v>
      </c>
      <c r="K58" s="206">
        <v>44.08</v>
      </c>
      <c r="L58" s="206">
        <v>43.49</v>
      </c>
      <c r="M58" s="206">
        <v>0</v>
      </c>
      <c r="N58" s="206">
        <v>1.17</v>
      </c>
      <c r="O58" s="206">
        <v>1.96</v>
      </c>
      <c r="P58" s="206">
        <v>0.31</v>
      </c>
      <c r="Q58" s="206">
        <v>5.54</v>
      </c>
      <c r="R58" s="206">
        <v>0.21</v>
      </c>
      <c r="S58" s="206">
        <v>0.26</v>
      </c>
      <c r="T58" s="206">
        <v>1.41</v>
      </c>
      <c r="U58" s="206">
        <v>10.54</v>
      </c>
      <c r="V58" s="206">
        <v>1.53</v>
      </c>
      <c r="W58" s="206">
        <v>0.44</v>
      </c>
      <c r="X58" s="206">
        <v>0.98</v>
      </c>
      <c r="Y58" s="206">
        <v>0</v>
      </c>
      <c r="Z58" s="206">
        <v>2.76</v>
      </c>
      <c r="AA58" s="206">
        <v>0.89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8.6</v>
      </c>
      <c r="H59" s="206">
        <v>0</v>
      </c>
      <c r="I59" s="206">
        <v>20.79</v>
      </c>
      <c r="J59" s="206">
        <v>0.42</v>
      </c>
      <c r="K59" s="206">
        <v>44.08</v>
      </c>
      <c r="L59" s="206">
        <v>43.49</v>
      </c>
      <c r="M59" s="206">
        <v>0</v>
      </c>
      <c r="N59" s="206">
        <v>1.17</v>
      </c>
      <c r="O59" s="206">
        <v>1.96</v>
      </c>
      <c r="P59" s="206">
        <v>0.31</v>
      </c>
      <c r="Q59" s="206">
        <v>5.54</v>
      </c>
      <c r="R59" s="206">
        <v>0.21</v>
      </c>
      <c r="S59" s="206">
        <v>0.26</v>
      </c>
      <c r="T59" s="206">
        <v>1.41</v>
      </c>
      <c r="U59" s="206">
        <v>10.54</v>
      </c>
      <c r="V59" s="206">
        <v>1.53</v>
      </c>
      <c r="W59" s="206">
        <v>0.46</v>
      </c>
      <c r="X59" s="206">
        <v>0.98</v>
      </c>
      <c r="Y59" s="206">
        <v>0</v>
      </c>
      <c r="Z59" s="206">
        <v>2.76</v>
      </c>
      <c r="AA59" s="206">
        <v>0.89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8.6</v>
      </c>
      <c r="H60" s="206">
        <v>0</v>
      </c>
      <c r="I60" s="206">
        <v>20.79</v>
      </c>
      <c r="J60" s="206">
        <v>0.42</v>
      </c>
      <c r="K60" s="206">
        <v>44.08</v>
      </c>
      <c r="L60" s="206">
        <v>43.49</v>
      </c>
      <c r="M60" s="206">
        <v>0</v>
      </c>
      <c r="N60" s="206">
        <v>1.17</v>
      </c>
      <c r="O60" s="206">
        <v>1.96</v>
      </c>
      <c r="P60" s="206">
        <v>0.31</v>
      </c>
      <c r="Q60" s="206">
        <v>5.54</v>
      </c>
      <c r="R60" s="206">
        <v>0.21</v>
      </c>
      <c r="S60" s="206">
        <v>0.26</v>
      </c>
      <c r="T60" s="206">
        <v>1.41</v>
      </c>
      <c r="U60" s="206">
        <v>10.54</v>
      </c>
      <c r="V60" s="206">
        <v>1.53</v>
      </c>
      <c r="W60" s="206">
        <v>0.46</v>
      </c>
      <c r="X60" s="206">
        <v>0.98</v>
      </c>
      <c r="Y60" s="206">
        <v>0</v>
      </c>
      <c r="Z60" s="206">
        <v>2.76</v>
      </c>
      <c r="AA60" s="206">
        <v>0.89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8.6</v>
      </c>
      <c r="H61" s="206">
        <v>0</v>
      </c>
      <c r="I61" s="206">
        <v>20.79</v>
      </c>
      <c r="J61" s="206">
        <v>0.42</v>
      </c>
      <c r="K61" s="206">
        <v>3.56</v>
      </c>
      <c r="L61" s="206">
        <v>43.49</v>
      </c>
      <c r="M61" s="206">
        <v>0</v>
      </c>
      <c r="N61" s="206">
        <v>1.17</v>
      </c>
      <c r="O61" s="206">
        <v>1.96</v>
      </c>
      <c r="P61" s="206">
        <v>0.31</v>
      </c>
      <c r="Q61" s="206">
        <v>5.54</v>
      </c>
      <c r="R61" s="206">
        <v>0.21</v>
      </c>
      <c r="S61" s="206">
        <v>0.26</v>
      </c>
      <c r="T61" s="206">
        <v>1.41</v>
      </c>
      <c r="U61" s="206">
        <v>10.76</v>
      </c>
      <c r="V61" s="206">
        <v>1.53</v>
      </c>
      <c r="W61" s="206">
        <v>0.46</v>
      </c>
      <c r="X61" s="206">
        <v>0.98</v>
      </c>
      <c r="Y61" s="206">
        <v>0</v>
      </c>
      <c r="Z61" s="206">
        <v>2.76</v>
      </c>
      <c r="AA61" s="206">
        <v>0.89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8.6</v>
      </c>
      <c r="H62" s="206">
        <v>0</v>
      </c>
      <c r="I62" s="206">
        <v>20.79</v>
      </c>
      <c r="J62" s="206">
        <v>0.42</v>
      </c>
      <c r="K62" s="206">
        <v>3.56</v>
      </c>
      <c r="L62" s="206">
        <v>43.49</v>
      </c>
      <c r="M62" s="206">
        <v>0</v>
      </c>
      <c r="N62" s="206">
        <v>1.17</v>
      </c>
      <c r="O62" s="206">
        <v>1.96</v>
      </c>
      <c r="P62" s="206">
        <v>0.31</v>
      </c>
      <c r="Q62" s="206">
        <v>5.54</v>
      </c>
      <c r="R62" s="206">
        <v>0.21</v>
      </c>
      <c r="S62" s="206">
        <v>0.26</v>
      </c>
      <c r="T62" s="206">
        <v>1.41</v>
      </c>
      <c r="U62" s="206">
        <v>10.76</v>
      </c>
      <c r="V62" s="206">
        <v>1.53</v>
      </c>
      <c r="W62" s="206">
        <v>0.46</v>
      </c>
      <c r="X62" s="206">
        <v>0.98</v>
      </c>
      <c r="Y62" s="206">
        <v>0</v>
      </c>
      <c r="Z62" s="206">
        <v>2.76</v>
      </c>
      <c r="AA62" s="206">
        <v>0.89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8.6</v>
      </c>
      <c r="H63" s="206">
        <v>0</v>
      </c>
      <c r="I63" s="206">
        <v>20.79</v>
      </c>
      <c r="J63" s="206">
        <v>0.42</v>
      </c>
      <c r="K63" s="206">
        <v>3.56</v>
      </c>
      <c r="L63" s="206">
        <v>43.49</v>
      </c>
      <c r="M63" s="206">
        <v>0</v>
      </c>
      <c r="N63" s="206">
        <v>1.17</v>
      </c>
      <c r="O63" s="206">
        <v>1.96</v>
      </c>
      <c r="P63" s="206">
        <v>0.35</v>
      </c>
      <c r="Q63" s="206">
        <v>5.54</v>
      </c>
      <c r="R63" s="206">
        <v>0.21</v>
      </c>
      <c r="S63" s="206">
        <v>0.26</v>
      </c>
      <c r="T63" s="206">
        <v>1.41</v>
      </c>
      <c r="U63" s="206">
        <v>10.47</v>
      </c>
      <c r="V63" s="206">
        <v>1.53</v>
      </c>
      <c r="W63" s="206">
        <v>0.46</v>
      </c>
      <c r="X63" s="206">
        <v>0.98</v>
      </c>
      <c r="Y63" s="206">
        <v>0</v>
      </c>
      <c r="Z63" s="206">
        <v>2.76</v>
      </c>
      <c r="AA63" s="206">
        <v>0.89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8.6</v>
      </c>
      <c r="H64" s="206">
        <v>0</v>
      </c>
      <c r="I64" s="206">
        <v>20.79</v>
      </c>
      <c r="J64" s="206">
        <v>0.42</v>
      </c>
      <c r="K64" s="206">
        <v>3.27</v>
      </c>
      <c r="L64" s="206">
        <v>43.49</v>
      </c>
      <c r="M64" s="206">
        <v>0</v>
      </c>
      <c r="N64" s="206">
        <v>1.17</v>
      </c>
      <c r="O64" s="206">
        <v>1.96</v>
      </c>
      <c r="P64" s="206">
        <v>0.36</v>
      </c>
      <c r="Q64" s="206">
        <v>5.54</v>
      </c>
      <c r="R64" s="206">
        <v>0.21</v>
      </c>
      <c r="S64" s="206">
        <v>0.26</v>
      </c>
      <c r="T64" s="206">
        <v>1.41</v>
      </c>
      <c r="U64" s="206">
        <v>10.47</v>
      </c>
      <c r="V64" s="206">
        <v>1.53</v>
      </c>
      <c r="W64" s="206">
        <v>0.46</v>
      </c>
      <c r="X64" s="206">
        <v>0.98</v>
      </c>
      <c r="Y64" s="206">
        <v>0</v>
      </c>
      <c r="Z64" s="206">
        <v>2.76</v>
      </c>
      <c r="AA64" s="206">
        <v>0.89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8.6</v>
      </c>
      <c r="H65" s="206">
        <v>0</v>
      </c>
      <c r="I65" s="206">
        <v>20.09</v>
      </c>
      <c r="J65" s="206">
        <v>1.95</v>
      </c>
      <c r="K65" s="206">
        <v>3.27</v>
      </c>
      <c r="L65" s="206">
        <v>43.49</v>
      </c>
      <c r="M65" s="206">
        <v>0</v>
      </c>
      <c r="N65" s="206">
        <v>1.17</v>
      </c>
      <c r="O65" s="206">
        <v>1.96</v>
      </c>
      <c r="P65" s="206">
        <v>0.36</v>
      </c>
      <c r="Q65" s="206">
        <v>5.54</v>
      </c>
      <c r="R65" s="206">
        <v>0.21</v>
      </c>
      <c r="S65" s="206">
        <v>0.26</v>
      </c>
      <c r="T65" s="206">
        <v>1.41</v>
      </c>
      <c r="U65" s="206">
        <v>10.76</v>
      </c>
      <c r="V65" s="206">
        <v>1.53</v>
      </c>
      <c r="W65" s="206">
        <v>0.46</v>
      </c>
      <c r="X65" s="206">
        <v>0.98</v>
      </c>
      <c r="Y65" s="206">
        <v>0</v>
      </c>
      <c r="Z65" s="206">
        <v>2.76</v>
      </c>
      <c r="AA65" s="206">
        <v>0.89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8.66</v>
      </c>
      <c r="H66" s="206">
        <v>0</v>
      </c>
      <c r="I66" s="206">
        <v>16.47</v>
      </c>
      <c r="J66" s="206">
        <v>1.95</v>
      </c>
      <c r="K66" s="206">
        <v>3.27</v>
      </c>
      <c r="L66" s="206">
        <v>43.49</v>
      </c>
      <c r="M66" s="206">
        <v>0</v>
      </c>
      <c r="N66" s="206">
        <v>1.17</v>
      </c>
      <c r="O66" s="206">
        <v>1.96</v>
      </c>
      <c r="P66" s="206">
        <v>0.36</v>
      </c>
      <c r="Q66" s="206">
        <v>5.54</v>
      </c>
      <c r="R66" s="206">
        <v>0.21</v>
      </c>
      <c r="S66" s="206">
        <v>0.26</v>
      </c>
      <c r="T66" s="206">
        <v>1.41</v>
      </c>
      <c r="U66" s="206">
        <v>10.76</v>
      </c>
      <c r="V66" s="206">
        <v>1.53</v>
      </c>
      <c r="W66" s="206">
        <v>0.46</v>
      </c>
      <c r="X66" s="206">
        <v>0.98</v>
      </c>
      <c r="Y66" s="206">
        <v>0</v>
      </c>
      <c r="Z66" s="206">
        <v>2.76</v>
      </c>
      <c r="AA66" s="206">
        <v>0.89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8.66</v>
      </c>
      <c r="H67" s="206">
        <v>0</v>
      </c>
      <c r="I67" s="206">
        <v>16.47</v>
      </c>
      <c r="J67" s="206">
        <v>1.95</v>
      </c>
      <c r="K67" s="206">
        <v>3.27</v>
      </c>
      <c r="L67" s="206">
        <v>43.49</v>
      </c>
      <c r="M67" s="206">
        <v>0</v>
      </c>
      <c r="N67" s="206">
        <v>1.17</v>
      </c>
      <c r="O67" s="206">
        <v>1.96</v>
      </c>
      <c r="P67" s="206">
        <v>0.36</v>
      </c>
      <c r="Q67" s="206">
        <v>5.54</v>
      </c>
      <c r="R67" s="206">
        <v>0.21</v>
      </c>
      <c r="S67" s="206">
        <v>0.26</v>
      </c>
      <c r="T67" s="206">
        <v>1.41</v>
      </c>
      <c r="U67" s="206">
        <v>10.76</v>
      </c>
      <c r="V67" s="206">
        <v>2.41</v>
      </c>
      <c r="W67" s="206">
        <v>0.46</v>
      </c>
      <c r="X67" s="206">
        <v>0.98</v>
      </c>
      <c r="Y67" s="206">
        <v>0</v>
      </c>
      <c r="Z67" s="206">
        <v>2.76</v>
      </c>
      <c r="AA67" s="206">
        <v>0.89</v>
      </c>
      <c r="AB67" s="206">
        <v>0</v>
      </c>
      <c r="AC67" s="206">
        <v>10.97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8.66</v>
      </c>
      <c r="H68" s="206">
        <v>0</v>
      </c>
      <c r="I68" s="206">
        <v>16.47</v>
      </c>
      <c r="J68" s="206">
        <v>1.95</v>
      </c>
      <c r="K68" s="206">
        <v>3.27</v>
      </c>
      <c r="L68" s="206">
        <v>43.49</v>
      </c>
      <c r="M68" s="206">
        <v>0</v>
      </c>
      <c r="N68" s="206">
        <v>1.17</v>
      </c>
      <c r="O68" s="206">
        <v>1.96</v>
      </c>
      <c r="P68" s="206">
        <v>0.36</v>
      </c>
      <c r="Q68" s="206">
        <v>5.54</v>
      </c>
      <c r="R68" s="206">
        <v>0.21</v>
      </c>
      <c r="S68" s="206">
        <v>0.26</v>
      </c>
      <c r="T68" s="206">
        <v>1.41</v>
      </c>
      <c r="U68" s="206">
        <v>10.76</v>
      </c>
      <c r="V68" s="206">
        <v>2.41</v>
      </c>
      <c r="W68" s="206">
        <v>0.46</v>
      </c>
      <c r="X68" s="206">
        <v>0.98</v>
      </c>
      <c r="Y68" s="206">
        <v>0</v>
      </c>
      <c r="Z68" s="206">
        <v>2.76</v>
      </c>
      <c r="AA68" s="206">
        <v>0.89</v>
      </c>
      <c r="AB68" s="206">
        <v>0</v>
      </c>
      <c r="AC68" s="206">
        <v>10.97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6.07</v>
      </c>
      <c r="H69" s="206">
        <v>0</v>
      </c>
      <c r="I69" s="206">
        <v>16.47</v>
      </c>
      <c r="J69" s="206">
        <v>1.95</v>
      </c>
      <c r="K69" s="206">
        <v>3.27</v>
      </c>
      <c r="L69" s="206">
        <v>43.49</v>
      </c>
      <c r="M69" s="206">
        <v>0</v>
      </c>
      <c r="N69" s="206">
        <v>1.17</v>
      </c>
      <c r="O69" s="206">
        <v>1.96</v>
      </c>
      <c r="P69" s="206">
        <v>0.36</v>
      </c>
      <c r="Q69" s="206">
        <v>5.54</v>
      </c>
      <c r="R69" s="206">
        <v>0.21</v>
      </c>
      <c r="S69" s="206">
        <v>0.26</v>
      </c>
      <c r="T69" s="206">
        <v>1.41</v>
      </c>
      <c r="U69" s="206">
        <v>10.76</v>
      </c>
      <c r="V69" s="206">
        <v>2.41</v>
      </c>
      <c r="W69" s="206">
        <v>0.46</v>
      </c>
      <c r="X69" s="206">
        <v>0.98</v>
      </c>
      <c r="Y69" s="206">
        <v>0</v>
      </c>
      <c r="Z69" s="206">
        <v>2.76</v>
      </c>
      <c r="AA69" s="206">
        <v>0.89</v>
      </c>
      <c r="AB69" s="206">
        <v>0</v>
      </c>
      <c r="AC69" s="206">
        <v>10.97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6.07</v>
      </c>
      <c r="H70" s="206">
        <v>0</v>
      </c>
      <c r="I70" s="206">
        <v>16.47</v>
      </c>
      <c r="J70" s="206">
        <v>1.95</v>
      </c>
      <c r="K70" s="206">
        <v>3.27</v>
      </c>
      <c r="L70" s="206">
        <v>43.49</v>
      </c>
      <c r="M70" s="206">
        <v>0</v>
      </c>
      <c r="N70" s="206">
        <v>1.17</v>
      </c>
      <c r="O70" s="206">
        <v>1.96</v>
      </c>
      <c r="P70" s="206">
        <v>0.36</v>
      </c>
      <c r="Q70" s="206">
        <v>5.54</v>
      </c>
      <c r="R70" s="206">
        <v>0.21</v>
      </c>
      <c r="S70" s="206">
        <v>0.26</v>
      </c>
      <c r="T70" s="206">
        <v>1.41</v>
      </c>
      <c r="U70" s="206">
        <v>10.76</v>
      </c>
      <c r="V70" s="206">
        <v>2.41</v>
      </c>
      <c r="W70" s="206">
        <v>0.46</v>
      </c>
      <c r="X70" s="206">
        <v>0.98</v>
      </c>
      <c r="Y70" s="206">
        <v>0</v>
      </c>
      <c r="Z70" s="206">
        <v>2.76</v>
      </c>
      <c r="AA70" s="206">
        <v>0.89</v>
      </c>
      <c r="AB70" s="206">
        <v>0</v>
      </c>
      <c r="AC70" s="206">
        <v>10.97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16.47</v>
      </c>
      <c r="J71" s="206">
        <v>1.95</v>
      </c>
      <c r="K71" s="206">
        <v>3.27</v>
      </c>
      <c r="L71" s="206">
        <v>43.49</v>
      </c>
      <c r="M71" s="206">
        <v>0</v>
      </c>
      <c r="N71" s="206">
        <v>1.17</v>
      </c>
      <c r="O71" s="206">
        <v>1.96</v>
      </c>
      <c r="P71" s="206">
        <v>0.36</v>
      </c>
      <c r="Q71" s="206">
        <v>5.54</v>
      </c>
      <c r="R71" s="206">
        <v>0.21</v>
      </c>
      <c r="S71" s="206">
        <v>0.26</v>
      </c>
      <c r="T71" s="206">
        <v>1.41</v>
      </c>
      <c r="U71" s="206">
        <v>10.76</v>
      </c>
      <c r="V71" s="206">
        <v>2.41</v>
      </c>
      <c r="W71" s="206">
        <v>0.46</v>
      </c>
      <c r="X71" s="206">
        <v>0.98</v>
      </c>
      <c r="Y71" s="206">
        <v>0</v>
      </c>
      <c r="Z71" s="206">
        <v>2.76</v>
      </c>
      <c r="AA71" s="206">
        <v>0.89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16.47</v>
      </c>
      <c r="J72" s="206">
        <v>1.95</v>
      </c>
      <c r="K72" s="206">
        <v>3.27</v>
      </c>
      <c r="L72" s="206">
        <v>43.49</v>
      </c>
      <c r="M72" s="206">
        <v>0</v>
      </c>
      <c r="N72" s="206">
        <v>1.17</v>
      </c>
      <c r="O72" s="206">
        <v>1.96</v>
      </c>
      <c r="P72" s="206">
        <v>0.36</v>
      </c>
      <c r="Q72" s="206">
        <v>5.54</v>
      </c>
      <c r="R72" s="206">
        <v>0.21</v>
      </c>
      <c r="S72" s="206">
        <v>0.26</v>
      </c>
      <c r="T72" s="206">
        <v>1.41</v>
      </c>
      <c r="U72" s="206">
        <v>10.76</v>
      </c>
      <c r="V72" s="206">
        <v>2.41</v>
      </c>
      <c r="W72" s="206">
        <v>0.46</v>
      </c>
      <c r="X72" s="206">
        <v>0.98</v>
      </c>
      <c r="Y72" s="206">
        <v>0</v>
      </c>
      <c r="Z72" s="206">
        <v>2.76</v>
      </c>
      <c r="AA72" s="206">
        <v>0.89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16.47</v>
      </c>
      <c r="J73" s="206">
        <v>1.95</v>
      </c>
      <c r="K73" s="206">
        <v>3.27</v>
      </c>
      <c r="L73" s="206">
        <v>43.49</v>
      </c>
      <c r="M73" s="206">
        <v>0</v>
      </c>
      <c r="N73" s="206">
        <v>1.17</v>
      </c>
      <c r="O73" s="206">
        <v>1.96</v>
      </c>
      <c r="P73" s="206">
        <v>0.36</v>
      </c>
      <c r="Q73" s="206">
        <v>5.54</v>
      </c>
      <c r="R73" s="206">
        <v>0.21</v>
      </c>
      <c r="S73" s="206">
        <v>0.26</v>
      </c>
      <c r="T73" s="206">
        <v>1.41</v>
      </c>
      <c r="U73" s="206">
        <v>10.76</v>
      </c>
      <c r="V73" s="206">
        <v>2.41</v>
      </c>
      <c r="W73" s="206">
        <v>0.46</v>
      </c>
      <c r="X73" s="206">
        <v>0.98</v>
      </c>
      <c r="Y73" s="206">
        <v>0</v>
      </c>
      <c r="Z73" s="206">
        <v>2.76</v>
      </c>
      <c r="AA73" s="206">
        <v>0.89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16.47</v>
      </c>
      <c r="J74" s="206">
        <v>1.95</v>
      </c>
      <c r="K74" s="206">
        <v>3.27</v>
      </c>
      <c r="L74" s="206">
        <v>43.49</v>
      </c>
      <c r="M74" s="206">
        <v>0</v>
      </c>
      <c r="N74" s="206">
        <v>1.17</v>
      </c>
      <c r="O74" s="206">
        <v>1.96</v>
      </c>
      <c r="P74" s="206">
        <v>0.36</v>
      </c>
      <c r="Q74" s="206">
        <v>5.54</v>
      </c>
      <c r="R74" s="206">
        <v>0.21</v>
      </c>
      <c r="S74" s="206">
        <v>0.26</v>
      </c>
      <c r="T74" s="206">
        <v>1.41</v>
      </c>
      <c r="U74" s="206">
        <v>10.76</v>
      </c>
      <c r="V74" s="206">
        <v>2.41</v>
      </c>
      <c r="W74" s="206">
        <v>0.46</v>
      </c>
      <c r="X74" s="206">
        <v>0.98</v>
      </c>
      <c r="Y74" s="206">
        <v>0</v>
      </c>
      <c r="Z74" s="206">
        <v>2.76</v>
      </c>
      <c r="AA74" s="206">
        <v>0.89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16.47</v>
      </c>
      <c r="J75" s="206">
        <v>1.95</v>
      </c>
      <c r="K75" s="206">
        <v>3.27</v>
      </c>
      <c r="L75" s="206">
        <v>43.49</v>
      </c>
      <c r="M75" s="206">
        <v>0</v>
      </c>
      <c r="N75" s="206">
        <v>1.17</v>
      </c>
      <c r="O75" s="206">
        <v>1.96</v>
      </c>
      <c r="P75" s="206">
        <v>0.36</v>
      </c>
      <c r="Q75" s="206">
        <v>5.54</v>
      </c>
      <c r="R75" s="206">
        <v>0.21</v>
      </c>
      <c r="S75" s="206">
        <v>0.26</v>
      </c>
      <c r="T75" s="206">
        <v>1.41</v>
      </c>
      <c r="U75" s="206">
        <v>10.76</v>
      </c>
      <c r="V75" s="206">
        <v>2.41</v>
      </c>
      <c r="W75" s="206">
        <v>0.46</v>
      </c>
      <c r="X75" s="206">
        <v>0.98</v>
      </c>
      <c r="Y75" s="206">
        <v>0</v>
      </c>
      <c r="Z75" s="206">
        <v>2.76</v>
      </c>
      <c r="AA75" s="206">
        <v>0.89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16.47</v>
      </c>
      <c r="J76" s="206">
        <v>1.95</v>
      </c>
      <c r="K76" s="206">
        <v>3.27</v>
      </c>
      <c r="L76" s="206">
        <v>43.49</v>
      </c>
      <c r="M76" s="206">
        <v>0</v>
      </c>
      <c r="N76" s="206">
        <v>1.17</v>
      </c>
      <c r="O76" s="206">
        <v>1.96</v>
      </c>
      <c r="P76" s="206">
        <v>0.36</v>
      </c>
      <c r="Q76" s="206">
        <v>5.54</v>
      </c>
      <c r="R76" s="206">
        <v>0.21</v>
      </c>
      <c r="S76" s="206">
        <v>0.26</v>
      </c>
      <c r="T76" s="206">
        <v>1.41</v>
      </c>
      <c r="U76" s="206">
        <v>10.76</v>
      </c>
      <c r="V76" s="206">
        <v>2.41</v>
      </c>
      <c r="W76" s="206">
        <v>0.46</v>
      </c>
      <c r="X76" s="206">
        <v>0.98</v>
      </c>
      <c r="Y76" s="206">
        <v>0</v>
      </c>
      <c r="Z76" s="206">
        <v>2.76</v>
      </c>
      <c r="AA76" s="206">
        <v>0.89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16.47</v>
      </c>
      <c r="J77" s="206">
        <v>1.95</v>
      </c>
      <c r="K77" s="206">
        <v>3.27</v>
      </c>
      <c r="L77" s="206">
        <v>43.49</v>
      </c>
      <c r="M77" s="206">
        <v>0</v>
      </c>
      <c r="N77" s="206">
        <v>1.17</v>
      </c>
      <c r="O77" s="206">
        <v>1.96</v>
      </c>
      <c r="P77" s="206">
        <v>0.36</v>
      </c>
      <c r="Q77" s="206">
        <v>5.54</v>
      </c>
      <c r="R77" s="206">
        <v>0.21</v>
      </c>
      <c r="S77" s="206">
        <v>0.26</v>
      </c>
      <c r="T77" s="206">
        <v>1.41</v>
      </c>
      <c r="U77" s="206">
        <v>10.76</v>
      </c>
      <c r="V77" s="206">
        <v>2.41</v>
      </c>
      <c r="W77" s="206">
        <v>0.46</v>
      </c>
      <c r="X77" s="206">
        <v>0.98</v>
      </c>
      <c r="Y77" s="206">
        <v>0</v>
      </c>
      <c r="Z77" s="206">
        <v>2.76</v>
      </c>
      <c r="AA77" s="206">
        <v>0.89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16.47</v>
      </c>
      <c r="J78" s="206">
        <v>1.95</v>
      </c>
      <c r="K78" s="206">
        <v>3.27</v>
      </c>
      <c r="L78" s="206">
        <v>43.49</v>
      </c>
      <c r="M78" s="206">
        <v>0</v>
      </c>
      <c r="N78" s="206">
        <v>1.17</v>
      </c>
      <c r="O78" s="206">
        <v>1.96</v>
      </c>
      <c r="P78" s="206">
        <v>0.36</v>
      </c>
      <c r="Q78" s="206">
        <v>5.54</v>
      </c>
      <c r="R78" s="206">
        <v>0.21</v>
      </c>
      <c r="S78" s="206">
        <v>0.26</v>
      </c>
      <c r="T78" s="206">
        <v>1.41</v>
      </c>
      <c r="U78" s="206">
        <v>10.76</v>
      </c>
      <c r="V78" s="206">
        <v>2.41</v>
      </c>
      <c r="W78" s="206">
        <v>0.46</v>
      </c>
      <c r="X78" s="206">
        <v>0.98</v>
      </c>
      <c r="Y78" s="206">
        <v>0</v>
      </c>
      <c r="Z78" s="206">
        <v>2.76</v>
      </c>
      <c r="AA78" s="206">
        <v>0.89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16.47</v>
      </c>
      <c r="J79" s="206">
        <v>1.95</v>
      </c>
      <c r="K79" s="206">
        <v>3.27</v>
      </c>
      <c r="L79" s="206">
        <v>43.49</v>
      </c>
      <c r="M79" s="206">
        <v>0</v>
      </c>
      <c r="N79" s="206">
        <v>1.17</v>
      </c>
      <c r="O79" s="206">
        <v>1.96</v>
      </c>
      <c r="P79" s="206">
        <v>0.36</v>
      </c>
      <c r="Q79" s="206">
        <v>5.54</v>
      </c>
      <c r="R79" s="206">
        <v>0.21</v>
      </c>
      <c r="S79" s="206">
        <v>0.26</v>
      </c>
      <c r="T79" s="206">
        <v>1.41</v>
      </c>
      <c r="U79" s="206">
        <v>10.76</v>
      </c>
      <c r="V79" s="206">
        <v>2.41</v>
      </c>
      <c r="W79" s="206">
        <v>0.46</v>
      </c>
      <c r="X79" s="206">
        <v>0.98</v>
      </c>
      <c r="Y79" s="206">
        <v>0</v>
      </c>
      <c r="Z79" s="206">
        <v>2.76</v>
      </c>
      <c r="AA79" s="206">
        <v>0.89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16.47</v>
      </c>
      <c r="J80" s="206">
        <v>1.95</v>
      </c>
      <c r="K80" s="206">
        <v>3.27</v>
      </c>
      <c r="L80" s="206">
        <v>43.49</v>
      </c>
      <c r="M80" s="206">
        <v>0</v>
      </c>
      <c r="N80" s="206">
        <v>1.17</v>
      </c>
      <c r="O80" s="206">
        <v>1.96</v>
      </c>
      <c r="P80" s="206">
        <v>0.36</v>
      </c>
      <c r="Q80" s="206">
        <v>5.54</v>
      </c>
      <c r="R80" s="206">
        <v>0.21</v>
      </c>
      <c r="S80" s="206">
        <v>0.26</v>
      </c>
      <c r="T80" s="206">
        <v>1.41</v>
      </c>
      <c r="U80" s="206">
        <v>10.76</v>
      </c>
      <c r="V80" s="206">
        <v>2.41</v>
      </c>
      <c r="W80" s="206">
        <v>0.46</v>
      </c>
      <c r="X80" s="206">
        <v>0.98</v>
      </c>
      <c r="Y80" s="206">
        <v>0</v>
      </c>
      <c r="Z80" s="206">
        <v>2.76</v>
      </c>
      <c r="AA80" s="206">
        <v>0.89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16.47</v>
      </c>
      <c r="J81" s="206">
        <v>1.95</v>
      </c>
      <c r="K81" s="206">
        <v>3.27</v>
      </c>
      <c r="L81" s="206">
        <v>43.49</v>
      </c>
      <c r="M81" s="206">
        <v>0</v>
      </c>
      <c r="N81" s="206">
        <v>1.17</v>
      </c>
      <c r="O81" s="206">
        <v>1.96</v>
      </c>
      <c r="P81" s="206">
        <v>0.36</v>
      </c>
      <c r="Q81" s="206">
        <v>5.54</v>
      </c>
      <c r="R81" s="206">
        <v>0.21</v>
      </c>
      <c r="S81" s="206">
        <v>0.26</v>
      </c>
      <c r="T81" s="206">
        <v>1.41</v>
      </c>
      <c r="U81" s="206">
        <v>10.76</v>
      </c>
      <c r="V81" s="206">
        <v>2.38</v>
      </c>
      <c r="W81" s="206">
        <v>0.46</v>
      </c>
      <c r="X81" s="206">
        <v>0.98</v>
      </c>
      <c r="Y81" s="206">
        <v>0</v>
      </c>
      <c r="Z81" s="206">
        <v>2.76</v>
      </c>
      <c r="AA81" s="206">
        <v>0.89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9.02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16.47</v>
      </c>
      <c r="J82" s="206">
        <v>1.95</v>
      </c>
      <c r="K82" s="206">
        <v>3.27</v>
      </c>
      <c r="L82" s="206">
        <v>43.49</v>
      </c>
      <c r="M82" s="206">
        <v>0</v>
      </c>
      <c r="N82" s="206">
        <v>1.17</v>
      </c>
      <c r="O82" s="206">
        <v>1.96</v>
      </c>
      <c r="P82" s="206">
        <v>0.36</v>
      </c>
      <c r="Q82" s="206">
        <v>5.54</v>
      </c>
      <c r="R82" s="206">
        <v>0.21</v>
      </c>
      <c r="S82" s="206">
        <v>0.26</v>
      </c>
      <c r="T82" s="206">
        <v>1.41</v>
      </c>
      <c r="U82" s="206">
        <v>10.76</v>
      </c>
      <c r="V82" s="206">
        <v>2.38</v>
      </c>
      <c r="W82" s="206">
        <v>0.46</v>
      </c>
      <c r="X82" s="206">
        <v>0.98</v>
      </c>
      <c r="Y82" s="206">
        <v>0</v>
      </c>
      <c r="Z82" s="206">
        <v>2.76</v>
      </c>
      <c r="AA82" s="206">
        <v>0.89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9.02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20.79</v>
      </c>
      <c r="J83" s="206">
        <v>0.42</v>
      </c>
      <c r="K83" s="206">
        <v>3.27</v>
      </c>
      <c r="L83" s="206">
        <v>43.49</v>
      </c>
      <c r="M83" s="206">
        <v>0</v>
      </c>
      <c r="N83" s="206">
        <v>1.17</v>
      </c>
      <c r="O83" s="206">
        <v>1.96</v>
      </c>
      <c r="P83" s="206">
        <v>0.36</v>
      </c>
      <c r="Q83" s="206">
        <v>5.54</v>
      </c>
      <c r="R83" s="206">
        <v>0.21</v>
      </c>
      <c r="S83" s="206">
        <v>0.26</v>
      </c>
      <c r="T83" s="206">
        <v>1.41</v>
      </c>
      <c r="U83" s="206">
        <v>10.76</v>
      </c>
      <c r="V83" s="206">
        <v>2.2200000000000002</v>
      </c>
      <c r="W83" s="206">
        <v>0.46</v>
      </c>
      <c r="X83" s="206">
        <v>0.98</v>
      </c>
      <c r="Y83" s="206">
        <v>0</v>
      </c>
      <c r="Z83" s="206">
        <v>2.76</v>
      </c>
      <c r="AA83" s="206">
        <v>0.89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9.02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20.79</v>
      </c>
      <c r="J84" s="206">
        <v>0.42</v>
      </c>
      <c r="K84" s="206">
        <v>3.27</v>
      </c>
      <c r="L84" s="206">
        <v>43.49</v>
      </c>
      <c r="M84" s="206">
        <v>0</v>
      </c>
      <c r="N84" s="206">
        <v>1.17</v>
      </c>
      <c r="O84" s="206">
        <v>1.96</v>
      </c>
      <c r="P84" s="206">
        <v>0.36</v>
      </c>
      <c r="Q84" s="206">
        <v>5.54</v>
      </c>
      <c r="R84" s="206">
        <v>0.21</v>
      </c>
      <c r="S84" s="206">
        <v>0.26</v>
      </c>
      <c r="T84" s="206">
        <v>1.41</v>
      </c>
      <c r="U84" s="206">
        <v>10.76</v>
      </c>
      <c r="V84" s="206">
        <v>2.2200000000000002</v>
      </c>
      <c r="W84" s="206">
        <v>0.46</v>
      </c>
      <c r="X84" s="206">
        <v>0.98</v>
      </c>
      <c r="Y84" s="206">
        <v>0</v>
      </c>
      <c r="Z84" s="206">
        <v>2.76</v>
      </c>
      <c r="AA84" s="206">
        <v>0.89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9.02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20.79</v>
      </c>
      <c r="J85" s="206">
        <v>0.42</v>
      </c>
      <c r="K85" s="206">
        <v>3.27</v>
      </c>
      <c r="L85" s="206">
        <v>43.49</v>
      </c>
      <c r="M85" s="206">
        <v>0</v>
      </c>
      <c r="N85" s="206">
        <v>1.17</v>
      </c>
      <c r="O85" s="206">
        <v>1.96</v>
      </c>
      <c r="P85" s="206">
        <v>0.36</v>
      </c>
      <c r="Q85" s="206">
        <v>5.54</v>
      </c>
      <c r="R85" s="206">
        <v>0.21</v>
      </c>
      <c r="S85" s="206">
        <v>0.26</v>
      </c>
      <c r="T85" s="206">
        <v>1.41</v>
      </c>
      <c r="U85" s="206">
        <v>10.76</v>
      </c>
      <c r="V85" s="206">
        <v>1.53</v>
      </c>
      <c r="W85" s="206">
        <v>0.46</v>
      </c>
      <c r="X85" s="206">
        <v>0.98</v>
      </c>
      <c r="Y85" s="206">
        <v>0</v>
      </c>
      <c r="Z85" s="206">
        <v>2.76</v>
      </c>
      <c r="AA85" s="206">
        <v>0.89</v>
      </c>
      <c r="AB85" s="206">
        <v>0</v>
      </c>
      <c r="AC85" s="206">
        <v>-1.22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20.79</v>
      </c>
      <c r="J86" s="206">
        <v>0.42</v>
      </c>
      <c r="K86" s="206">
        <v>3.27</v>
      </c>
      <c r="L86" s="206">
        <v>43.49</v>
      </c>
      <c r="M86" s="206">
        <v>0</v>
      </c>
      <c r="N86" s="206">
        <v>1.17</v>
      </c>
      <c r="O86" s="206">
        <v>1.96</v>
      </c>
      <c r="P86" s="206">
        <v>0.36</v>
      </c>
      <c r="Q86" s="206">
        <v>5.54</v>
      </c>
      <c r="R86" s="206">
        <v>0.21</v>
      </c>
      <c r="S86" s="206">
        <v>0.26</v>
      </c>
      <c r="T86" s="206">
        <v>1.41</v>
      </c>
      <c r="U86" s="206">
        <v>10.76</v>
      </c>
      <c r="V86" s="206">
        <v>1.53</v>
      </c>
      <c r="W86" s="206">
        <v>0.46</v>
      </c>
      <c r="X86" s="206">
        <v>0.98</v>
      </c>
      <c r="Y86" s="206">
        <v>0</v>
      </c>
      <c r="Z86" s="206">
        <v>2.76</v>
      </c>
      <c r="AA86" s="206">
        <v>0.89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20.79</v>
      </c>
      <c r="J87" s="206">
        <v>0.42</v>
      </c>
      <c r="K87" s="206">
        <v>44.1</v>
      </c>
      <c r="L87" s="206">
        <v>43.49</v>
      </c>
      <c r="M87" s="206">
        <v>0</v>
      </c>
      <c r="N87" s="206">
        <v>1.17</v>
      </c>
      <c r="O87" s="206">
        <v>1.96</v>
      </c>
      <c r="P87" s="206">
        <v>0.32</v>
      </c>
      <c r="Q87" s="206">
        <v>5.54</v>
      </c>
      <c r="R87" s="206">
        <v>0.21</v>
      </c>
      <c r="S87" s="206">
        <v>0.26</v>
      </c>
      <c r="T87" s="206">
        <v>1.41</v>
      </c>
      <c r="U87" s="206">
        <v>10.76</v>
      </c>
      <c r="V87" s="206">
        <v>1.53</v>
      </c>
      <c r="W87" s="206">
        <v>0.46</v>
      </c>
      <c r="X87" s="206">
        <v>0.98</v>
      </c>
      <c r="Y87" s="206">
        <v>0</v>
      </c>
      <c r="Z87" s="206">
        <v>2.76</v>
      </c>
      <c r="AA87" s="206">
        <v>0.89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20.79</v>
      </c>
      <c r="J88" s="206">
        <v>0.42</v>
      </c>
      <c r="K88" s="206">
        <v>44.1</v>
      </c>
      <c r="L88" s="206">
        <v>43.49</v>
      </c>
      <c r="M88" s="206">
        <v>0</v>
      </c>
      <c r="N88" s="206">
        <v>1.17</v>
      </c>
      <c r="O88" s="206">
        <v>1.96</v>
      </c>
      <c r="P88" s="206">
        <v>0.32</v>
      </c>
      <c r="Q88" s="206">
        <v>5.54</v>
      </c>
      <c r="R88" s="206">
        <v>0.21</v>
      </c>
      <c r="S88" s="206">
        <v>0.26</v>
      </c>
      <c r="T88" s="206">
        <v>1.41</v>
      </c>
      <c r="U88" s="206">
        <v>10.76</v>
      </c>
      <c r="V88" s="206">
        <v>1.53</v>
      </c>
      <c r="W88" s="206">
        <v>0.46</v>
      </c>
      <c r="X88" s="206">
        <v>0.98</v>
      </c>
      <c r="Y88" s="206">
        <v>0</v>
      </c>
      <c r="Z88" s="206">
        <v>2.76</v>
      </c>
      <c r="AA88" s="206">
        <v>0.89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20.79</v>
      </c>
      <c r="J89" s="206">
        <v>0.42</v>
      </c>
      <c r="K89" s="206">
        <v>44.1</v>
      </c>
      <c r="L89" s="206">
        <v>43.49</v>
      </c>
      <c r="M89" s="206">
        <v>0</v>
      </c>
      <c r="N89" s="206">
        <v>1.17</v>
      </c>
      <c r="O89" s="206">
        <v>1.96</v>
      </c>
      <c r="P89" s="206">
        <v>0.32</v>
      </c>
      <c r="Q89" s="206">
        <v>5.54</v>
      </c>
      <c r="R89" s="206">
        <v>0.21</v>
      </c>
      <c r="S89" s="206">
        <v>0.26</v>
      </c>
      <c r="T89" s="206">
        <v>1.41</v>
      </c>
      <c r="U89" s="206">
        <v>10.76</v>
      </c>
      <c r="V89" s="206">
        <v>1.53</v>
      </c>
      <c r="W89" s="206">
        <v>0.46</v>
      </c>
      <c r="X89" s="206">
        <v>0.98</v>
      </c>
      <c r="Y89" s="206">
        <v>0</v>
      </c>
      <c r="Z89" s="206">
        <v>2.76</v>
      </c>
      <c r="AA89" s="206">
        <v>0.89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20.79</v>
      </c>
      <c r="J90" s="206">
        <v>0.42</v>
      </c>
      <c r="K90" s="206">
        <v>44.1</v>
      </c>
      <c r="L90" s="206">
        <v>43.49</v>
      </c>
      <c r="M90" s="206">
        <v>0</v>
      </c>
      <c r="N90" s="206">
        <v>1.17</v>
      </c>
      <c r="O90" s="206">
        <v>1.96</v>
      </c>
      <c r="P90" s="206">
        <v>0.32</v>
      </c>
      <c r="Q90" s="206">
        <v>5.54</v>
      </c>
      <c r="R90" s="206">
        <v>0.21</v>
      </c>
      <c r="S90" s="206">
        <v>0.26</v>
      </c>
      <c r="T90" s="206">
        <v>1.41</v>
      </c>
      <c r="U90" s="206">
        <v>10.76</v>
      </c>
      <c r="V90" s="206">
        <v>1.53</v>
      </c>
      <c r="W90" s="206">
        <v>0.46</v>
      </c>
      <c r="X90" s="206">
        <v>0.98</v>
      </c>
      <c r="Y90" s="206">
        <v>0</v>
      </c>
      <c r="Z90" s="206">
        <v>2.76</v>
      </c>
      <c r="AA90" s="206">
        <v>0.89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20.79</v>
      </c>
      <c r="J91" s="206">
        <v>0.42</v>
      </c>
      <c r="K91" s="206">
        <v>44.1</v>
      </c>
      <c r="L91" s="206">
        <v>43.49</v>
      </c>
      <c r="M91" s="206">
        <v>0</v>
      </c>
      <c r="N91" s="206">
        <v>1.17</v>
      </c>
      <c r="O91" s="206">
        <v>1.96</v>
      </c>
      <c r="P91" s="206">
        <v>0.32</v>
      </c>
      <c r="Q91" s="206">
        <v>5.54</v>
      </c>
      <c r="R91" s="206">
        <v>0.21</v>
      </c>
      <c r="S91" s="206">
        <v>0.26</v>
      </c>
      <c r="T91" s="206">
        <v>1.41</v>
      </c>
      <c r="U91" s="206">
        <v>10.76</v>
      </c>
      <c r="V91" s="206">
        <v>1.53</v>
      </c>
      <c r="W91" s="206">
        <v>0.46</v>
      </c>
      <c r="X91" s="206">
        <v>0.98</v>
      </c>
      <c r="Y91" s="206">
        <v>0</v>
      </c>
      <c r="Z91" s="206">
        <v>2.76</v>
      </c>
      <c r="AA91" s="206">
        <v>0.89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20.79</v>
      </c>
      <c r="J92" s="206">
        <v>0.42</v>
      </c>
      <c r="K92" s="206">
        <v>3.27</v>
      </c>
      <c r="L92" s="206">
        <v>43.49</v>
      </c>
      <c r="M92" s="206">
        <v>0</v>
      </c>
      <c r="N92" s="206">
        <v>1.17</v>
      </c>
      <c r="O92" s="206">
        <v>1.96</v>
      </c>
      <c r="P92" s="206">
        <v>0.32</v>
      </c>
      <c r="Q92" s="206">
        <v>5.54</v>
      </c>
      <c r="R92" s="206">
        <v>0.21</v>
      </c>
      <c r="S92" s="206">
        <v>0.26</v>
      </c>
      <c r="T92" s="206">
        <v>1.41</v>
      </c>
      <c r="U92" s="206">
        <v>10.76</v>
      </c>
      <c r="V92" s="206">
        <v>1.53</v>
      </c>
      <c r="W92" s="206">
        <v>0.46</v>
      </c>
      <c r="X92" s="206">
        <v>0.98</v>
      </c>
      <c r="Y92" s="206">
        <v>0</v>
      </c>
      <c r="Z92" s="206">
        <v>2.76</v>
      </c>
      <c r="AA92" s="206">
        <v>0.89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20.79</v>
      </c>
      <c r="J93" s="206">
        <v>0.42</v>
      </c>
      <c r="K93" s="206">
        <v>3.27</v>
      </c>
      <c r="L93" s="206">
        <v>43.49</v>
      </c>
      <c r="M93" s="206">
        <v>0</v>
      </c>
      <c r="N93" s="206">
        <v>1.17</v>
      </c>
      <c r="O93" s="206">
        <v>1.96</v>
      </c>
      <c r="P93" s="206">
        <v>0.32</v>
      </c>
      <c r="Q93" s="206">
        <v>5.54</v>
      </c>
      <c r="R93" s="206">
        <v>0.21</v>
      </c>
      <c r="S93" s="206">
        <v>0.26</v>
      </c>
      <c r="T93" s="206">
        <v>1.41</v>
      </c>
      <c r="U93" s="206">
        <v>10.76</v>
      </c>
      <c r="V93" s="206">
        <v>1.53</v>
      </c>
      <c r="W93" s="206">
        <v>0.46</v>
      </c>
      <c r="X93" s="206">
        <v>0.98</v>
      </c>
      <c r="Y93" s="206">
        <v>0</v>
      </c>
      <c r="Z93" s="206">
        <v>2.76</v>
      </c>
      <c r="AA93" s="206">
        <v>0.89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20.79</v>
      </c>
      <c r="J94" s="206">
        <v>0.42</v>
      </c>
      <c r="K94" s="206">
        <v>44.1</v>
      </c>
      <c r="L94" s="206">
        <v>43.49</v>
      </c>
      <c r="M94" s="206">
        <v>0</v>
      </c>
      <c r="N94" s="206">
        <v>1.17</v>
      </c>
      <c r="O94" s="206">
        <v>1.96</v>
      </c>
      <c r="P94" s="206">
        <v>0.32</v>
      </c>
      <c r="Q94" s="206">
        <v>5.54</v>
      </c>
      <c r="R94" s="206">
        <v>0.21</v>
      </c>
      <c r="S94" s="206">
        <v>0.26</v>
      </c>
      <c r="T94" s="206">
        <v>1.41</v>
      </c>
      <c r="U94" s="206">
        <v>10.76</v>
      </c>
      <c r="V94" s="206">
        <v>1.53</v>
      </c>
      <c r="W94" s="206">
        <v>0.46</v>
      </c>
      <c r="X94" s="206">
        <v>0.98</v>
      </c>
      <c r="Y94" s="206">
        <v>0</v>
      </c>
      <c r="Z94" s="206">
        <v>2.76</v>
      </c>
      <c r="AA94" s="206">
        <v>0.89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20.79</v>
      </c>
      <c r="J95" s="206">
        <v>0.42</v>
      </c>
      <c r="K95" s="206">
        <v>44.1</v>
      </c>
      <c r="L95" s="206">
        <v>43.49</v>
      </c>
      <c r="M95" s="206">
        <v>0</v>
      </c>
      <c r="N95" s="206">
        <v>1.17</v>
      </c>
      <c r="O95" s="206">
        <v>1.96</v>
      </c>
      <c r="P95" s="206">
        <v>0.36</v>
      </c>
      <c r="Q95" s="206">
        <v>5.54</v>
      </c>
      <c r="R95" s="206">
        <v>0.21</v>
      </c>
      <c r="S95" s="206">
        <v>0.26</v>
      </c>
      <c r="T95" s="206">
        <v>1.41</v>
      </c>
      <c r="U95" s="206">
        <v>10.76</v>
      </c>
      <c r="V95" s="206">
        <v>1.53</v>
      </c>
      <c r="W95" s="206">
        <v>0.46</v>
      </c>
      <c r="X95" s="206">
        <v>0.98</v>
      </c>
      <c r="Y95" s="206">
        <v>0</v>
      </c>
      <c r="Z95" s="206">
        <v>2.76</v>
      </c>
      <c r="AA95" s="206">
        <v>0.89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20.79</v>
      </c>
      <c r="J96" s="206">
        <v>0.42</v>
      </c>
      <c r="K96" s="206">
        <v>44.1</v>
      </c>
      <c r="L96" s="206">
        <v>43.49</v>
      </c>
      <c r="M96" s="206">
        <v>0</v>
      </c>
      <c r="N96" s="206">
        <v>1.17</v>
      </c>
      <c r="O96" s="206">
        <v>1.96</v>
      </c>
      <c r="P96" s="206">
        <v>0.36</v>
      </c>
      <c r="Q96" s="206">
        <v>5.54</v>
      </c>
      <c r="R96" s="206">
        <v>2.61</v>
      </c>
      <c r="S96" s="206">
        <v>4.7</v>
      </c>
      <c r="T96" s="206">
        <v>1.41</v>
      </c>
      <c r="U96" s="206">
        <v>10.76</v>
      </c>
      <c r="V96" s="206">
        <v>4.6100000000000003</v>
      </c>
      <c r="W96" s="206">
        <v>0.46</v>
      </c>
      <c r="X96" s="206">
        <v>0.98</v>
      </c>
      <c r="Y96" s="206">
        <v>0</v>
      </c>
      <c r="Z96" s="206">
        <v>2.76</v>
      </c>
      <c r="AA96" s="206">
        <v>0.89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20.79</v>
      </c>
      <c r="J97" s="206">
        <v>0.42</v>
      </c>
      <c r="K97" s="206">
        <v>44.1</v>
      </c>
      <c r="L97" s="206">
        <v>43.49</v>
      </c>
      <c r="M97" s="206">
        <v>0</v>
      </c>
      <c r="N97" s="206">
        <v>1.17</v>
      </c>
      <c r="O97" s="206">
        <v>1.96</v>
      </c>
      <c r="P97" s="206">
        <v>0.36</v>
      </c>
      <c r="Q97" s="206">
        <v>5.54</v>
      </c>
      <c r="R97" s="206">
        <v>2.61</v>
      </c>
      <c r="S97" s="206">
        <v>4.7</v>
      </c>
      <c r="T97" s="206">
        <v>1.41</v>
      </c>
      <c r="U97" s="206">
        <v>10.76</v>
      </c>
      <c r="V97" s="206">
        <v>4.6100000000000003</v>
      </c>
      <c r="W97" s="206">
        <v>0.46</v>
      </c>
      <c r="X97" s="206">
        <v>0.98</v>
      </c>
      <c r="Y97" s="206">
        <v>0</v>
      </c>
      <c r="Z97" s="206">
        <v>22.63</v>
      </c>
      <c r="AA97" s="206">
        <v>13.3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20.79</v>
      </c>
      <c r="J98" s="206">
        <v>0.42</v>
      </c>
      <c r="K98" s="206">
        <v>44.1</v>
      </c>
      <c r="L98" s="206">
        <v>43.49</v>
      </c>
      <c r="M98" s="206">
        <v>0</v>
      </c>
      <c r="N98" s="206">
        <v>1.17</v>
      </c>
      <c r="O98" s="206">
        <v>1.96</v>
      </c>
      <c r="P98" s="206">
        <v>0.36</v>
      </c>
      <c r="Q98" s="206">
        <v>5.54</v>
      </c>
      <c r="R98" s="206">
        <v>2.61</v>
      </c>
      <c r="S98" s="206">
        <v>4.7</v>
      </c>
      <c r="T98" s="206">
        <v>1.41</v>
      </c>
      <c r="U98" s="206">
        <v>10.76</v>
      </c>
      <c r="V98" s="206">
        <v>4.6100000000000003</v>
      </c>
      <c r="W98" s="206">
        <v>0.46</v>
      </c>
      <c r="X98" s="206">
        <v>0.98</v>
      </c>
      <c r="Y98" s="206">
        <v>0</v>
      </c>
      <c r="Z98" s="206">
        <v>22.63</v>
      </c>
      <c r="AA98" s="206">
        <v>13.3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2.5245000000000014E-2</v>
      </c>
      <c r="E99">
        <f t="shared" si="0"/>
        <v>0</v>
      </c>
      <c r="F99">
        <f t="shared" si="0"/>
        <v>0</v>
      </c>
      <c r="G99">
        <f t="shared" si="0"/>
        <v>9.362000000000005E-2</v>
      </c>
      <c r="H99">
        <f t="shared" si="0"/>
        <v>0</v>
      </c>
      <c r="I99">
        <f t="shared" si="0"/>
        <v>0.48042499999999966</v>
      </c>
      <c r="J99">
        <f t="shared" si="0"/>
        <v>1.6965000000000025E-2</v>
      </c>
      <c r="K99">
        <f t="shared" si="0"/>
        <v>0.53410999999999964</v>
      </c>
      <c r="L99">
        <f t="shared" si="0"/>
        <v>1.0437599999999976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3.4317500000000091E-2</v>
      </c>
      <c r="Q99">
        <f t="shared" si="0"/>
        <v>0.13296000000000019</v>
      </c>
      <c r="R99">
        <f t="shared" si="0"/>
        <v>2.2644999999999929E-2</v>
      </c>
      <c r="S99">
        <f t="shared" si="0"/>
        <v>3.7607499999999953E-2</v>
      </c>
      <c r="T99">
        <f t="shared" si="0"/>
        <v>3.383999999999994E-2</v>
      </c>
      <c r="U99">
        <f t="shared" si="0"/>
        <v>0.2573249999999998</v>
      </c>
      <c r="V99">
        <f t="shared" si="0"/>
        <v>6.4062500000000022E-2</v>
      </c>
      <c r="W99">
        <f t="shared" si="0"/>
        <v>2.8344999999999902E-2</v>
      </c>
      <c r="X99">
        <f t="shared" si="0"/>
        <v>8.467750000000035E-2</v>
      </c>
      <c r="Y99">
        <f t="shared" si="0"/>
        <v>0</v>
      </c>
      <c r="Z99">
        <f t="shared" si="0"/>
        <v>0.2700499999999999</v>
      </c>
      <c r="AA99">
        <f t="shared" si="0"/>
        <v>9.2717499999999786E-2</v>
      </c>
      <c r="AB99">
        <f t="shared" si="0"/>
        <v>0</v>
      </c>
      <c r="AC99">
        <f t="shared" si="0"/>
        <v>0.24397500000000039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0.17154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2.39</v>
      </c>
      <c r="J3" s="206">
        <v>0.05</v>
      </c>
      <c r="K3" s="206">
        <v>1.31</v>
      </c>
      <c r="L3" s="206">
        <v>1.42</v>
      </c>
      <c r="M3" s="206">
        <v>0.05</v>
      </c>
      <c r="N3" s="206">
        <v>0.1</v>
      </c>
      <c r="O3" s="206">
        <v>0.11</v>
      </c>
      <c r="P3" s="206">
        <v>4.3499999999999996</v>
      </c>
      <c r="Q3" s="206">
        <v>0.38</v>
      </c>
      <c r="R3" s="206">
        <v>0.56999999999999995</v>
      </c>
      <c r="S3" s="206">
        <v>0.55000000000000004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4.18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2.39</v>
      </c>
      <c r="J4" s="206">
        <v>0.05</v>
      </c>
      <c r="K4" s="206">
        <v>1.31</v>
      </c>
      <c r="L4" s="206">
        <v>1.42</v>
      </c>
      <c r="M4" s="206">
        <v>0.05</v>
      </c>
      <c r="N4" s="206">
        <v>0.1</v>
      </c>
      <c r="O4" s="206">
        <v>0.11</v>
      </c>
      <c r="P4" s="206">
        <v>4.3499999999999996</v>
      </c>
      <c r="Q4" s="206">
        <v>0.38</v>
      </c>
      <c r="R4" s="206">
        <v>0.56999999999999995</v>
      </c>
      <c r="S4" s="206">
        <v>0.55000000000000004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4.18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2.39</v>
      </c>
      <c r="J5" s="206">
        <v>0.05</v>
      </c>
      <c r="K5" s="206">
        <v>1.31</v>
      </c>
      <c r="L5" s="206">
        <v>1.42</v>
      </c>
      <c r="M5" s="206">
        <v>0.05</v>
      </c>
      <c r="N5" s="206">
        <v>0.1</v>
      </c>
      <c r="O5" s="206">
        <v>0.11</v>
      </c>
      <c r="P5" s="206">
        <v>4.3499999999999996</v>
      </c>
      <c r="Q5" s="206">
        <v>0.38</v>
      </c>
      <c r="R5" s="206">
        <v>0.56999999999999995</v>
      </c>
      <c r="S5" s="206">
        <v>0.55000000000000004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2.39</v>
      </c>
      <c r="J6" s="206">
        <v>0.05</v>
      </c>
      <c r="K6" s="206">
        <v>1.31</v>
      </c>
      <c r="L6" s="206">
        <v>1.42</v>
      </c>
      <c r="M6" s="206">
        <v>0.05</v>
      </c>
      <c r="N6" s="206">
        <v>0.1</v>
      </c>
      <c r="O6" s="206">
        <v>0.11</v>
      </c>
      <c r="P6" s="206">
        <v>4.3499999999999996</v>
      </c>
      <c r="Q6" s="206">
        <v>0.38</v>
      </c>
      <c r="R6" s="206">
        <v>0.56999999999999995</v>
      </c>
      <c r="S6" s="206">
        <v>0.55000000000000004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2.39</v>
      </c>
      <c r="J7" s="206">
        <v>0.05</v>
      </c>
      <c r="K7" s="206">
        <v>1.31</v>
      </c>
      <c r="L7" s="206">
        <v>1.42</v>
      </c>
      <c r="M7" s="206">
        <v>0.05</v>
      </c>
      <c r="N7" s="206">
        <v>0.1</v>
      </c>
      <c r="O7" s="206">
        <v>0.11</v>
      </c>
      <c r="P7" s="206">
        <v>4.3499999999999996</v>
      </c>
      <c r="Q7" s="206">
        <v>0.38</v>
      </c>
      <c r="R7" s="206">
        <v>0.56999999999999995</v>
      </c>
      <c r="S7" s="206">
        <v>0.55000000000000004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2.39</v>
      </c>
      <c r="J8" s="206">
        <v>0.05</v>
      </c>
      <c r="K8" s="206">
        <v>1.31</v>
      </c>
      <c r="L8" s="206">
        <v>1.42</v>
      </c>
      <c r="M8" s="206">
        <v>0.05</v>
      </c>
      <c r="N8" s="206">
        <v>0.1</v>
      </c>
      <c r="O8" s="206">
        <v>0.11</v>
      </c>
      <c r="P8" s="206">
        <v>4.3499999999999996</v>
      </c>
      <c r="Q8" s="206">
        <v>0.38</v>
      </c>
      <c r="R8" s="206">
        <v>0.56999999999999995</v>
      </c>
      <c r="S8" s="206">
        <v>0.55000000000000004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2.39</v>
      </c>
      <c r="J9" s="206">
        <v>0.05</v>
      </c>
      <c r="K9" s="206">
        <v>1.31</v>
      </c>
      <c r="L9" s="206">
        <v>1.42</v>
      </c>
      <c r="M9" s="206">
        <v>0.05</v>
      </c>
      <c r="N9" s="206">
        <v>0.1</v>
      </c>
      <c r="O9" s="206">
        <v>0.11</v>
      </c>
      <c r="P9" s="206">
        <v>4.3499999999999996</v>
      </c>
      <c r="Q9" s="206">
        <v>0.38</v>
      </c>
      <c r="R9" s="206">
        <v>0.56999999999999995</v>
      </c>
      <c r="S9" s="206">
        <v>0.55000000000000004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2.39</v>
      </c>
      <c r="J10" s="206">
        <v>0.05</v>
      </c>
      <c r="K10" s="206">
        <v>1.31</v>
      </c>
      <c r="L10" s="206">
        <v>1.42</v>
      </c>
      <c r="M10" s="206">
        <v>0.05</v>
      </c>
      <c r="N10" s="206">
        <v>0.1</v>
      </c>
      <c r="O10" s="206">
        <v>0.11</v>
      </c>
      <c r="P10" s="206">
        <v>4.3499999999999996</v>
      </c>
      <c r="Q10" s="206">
        <v>0.38</v>
      </c>
      <c r="R10" s="206">
        <v>0.56999999999999995</v>
      </c>
      <c r="S10" s="206">
        <v>0.55000000000000004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2.39</v>
      </c>
      <c r="J11" s="206">
        <v>0.05</v>
      </c>
      <c r="K11" s="206">
        <v>0.95</v>
      </c>
      <c r="L11" s="206">
        <v>1.42</v>
      </c>
      <c r="M11" s="206">
        <v>0.05</v>
      </c>
      <c r="N11" s="206">
        <v>0.1</v>
      </c>
      <c r="O11" s="206">
        <v>0.11</v>
      </c>
      <c r="P11" s="206">
        <v>4.3499999999999996</v>
      </c>
      <c r="Q11" s="206">
        <v>0.38</v>
      </c>
      <c r="R11" s="206">
        <v>0.56999999999999995</v>
      </c>
      <c r="S11" s="206">
        <v>0.55000000000000004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2.39</v>
      </c>
      <c r="J12" s="206">
        <v>0.05</v>
      </c>
      <c r="K12" s="206">
        <v>0.96</v>
      </c>
      <c r="L12" s="206">
        <v>1.42</v>
      </c>
      <c r="M12" s="206">
        <v>0.05</v>
      </c>
      <c r="N12" s="206">
        <v>0.1</v>
      </c>
      <c r="O12" s="206">
        <v>0.11</v>
      </c>
      <c r="P12" s="206">
        <v>4.3499999999999996</v>
      </c>
      <c r="Q12" s="206">
        <v>0.38</v>
      </c>
      <c r="R12" s="206">
        <v>0.56999999999999995</v>
      </c>
      <c r="S12" s="206">
        <v>0.55000000000000004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2.39</v>
      </c>
      <c r="J13" s="206">
        <v>0.05</v>
      </c>
      <c r="K13" s="206">
        <v>0.95</v>
      </c>
      <c r="L13" s="206">
        <v>1.42</v>
      </c>
      <c r="M13" s="206">
        <v>0.05</v>
      </c>
      <c r="N13" s="206">
        <v>0.1</v>
      </c>
      <c r="O13" s="206">
        <v>0.11</v>
      </c>
      <c r="P13" s="206">
        <v>4.3499999999999996</v>
      </c>
      <c r="Q13" s="206">
        <v>0.38</v>
      </c>
      <c r="R13" s="206">
        <v>0.3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2.39</v>
      </c>
      <c r="J14" s="206">
        <v>0.05</v>
      </c>
      <c r="K14" s="206">
        <v>0.96</v>
      </c>
      <c r="L14" s="206">
        <v>1.42</v>
      </c>
      <c r="M14" s="206">
        <v>0.05</v>
      </c>
      <c r="N14" s="206">
        <v>0.1</v>
      </c>
      <c r="O14" s="206">
        <v>0.11</v>
      </c>
      <c r="P14" s="206">
        <v>4.3499999999999996</v>
      </c>
      <c r="Q14" s="206">
        <v>0.38</v>
      </c>
      <c r="R14" s="206">
        <v>0.3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2.39</v>
      </c>
      <c r="J15" s="206">
        <v>0.05</v>
      </c>
      <c r="K15" s="206">
        <v>0.95</v>
      </c>
      <c r="L15" s="206">
        <v>1.42</v>
      </c>
      <c r="M15" s="206">
        <v>0.05</v>
      </c>
      <c r="N15" s="206">
        <v>0.1</v>
      </c>
      <c r="O15" s="206">
        <v>0.11</v>
      </c>
      <c r="P15" s="206">
        <v>4.3499999999999996</v>
      </c>
      <c r="Q15" s="206">
        <v>0.38</v>
      </c>
      <c r="R15" s="206">
        <v>0.3</v>
      </c>
      <c r="S15" s="206">
        <v>0.3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2.39</v>
      </c>
      <c r="J16" s="206">
        <v>0.05</v>
      </c>
      <c r="K16" s="206">
        <v>0.96</v>
      </c>
      <c r="L16" s="206">
        <v>1.42</v>
      </c>
      <c r="M16" s="206">
        <v>0.05</v>
      </c>
      <c r="N16" s="206">
        <v>0.1</v>
      </c>
      <c r="O16" s="206">
        <v>0.11</v>
      </c>
      <c r="P16" s="206">
        <v>4.3499999999999996</v>
      </c>
      <c r="Q16" s="206">
        <v>0.38</v>
      </c>
      <c r="R16" s="206">
        <v>0.3</v>
      </c>
      <c r="S16" s="206">
        <v>0.3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2.39</v>
      </c>
      <c r="J17" s="206">
        <v>0.05</v>
      </c>
      <c r="K17" s="206">
        <v>0.95</v>
      </c>
      <c r="L17" s="206">
        <v>1.42</v>
      </c>
      <c r="M17" s="206">
        <v>0.05</v>
      </c>
      <c r="N17" s="206">
        <v>0.1</v>
      </c>
      <c r="O17" s="206">
        <v>0.11</v>
      </c>
      <c r="P17" s="206">
        <v>4.3499999999999996</v>
      </c>
      <c r="Q17" s="206">
        <v>0.38</v>
      </c>
      <c r="R17" s="206">
        <v>0.3</v>
      </c>
      <c r="S17" s="206">
        <v>0.3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2.39</v>
      </c>
      <c r="J18" s="206">
        <v>0.05</v>
      </c>
      <c r="K18" s="206">
        <v>0.96</v>
      </c>
      <c r="L18" s="206">
        <v>1.42</v>
      </c>
      <c r="M18" s="206">
        <v>0.05</v>
      </c>
      <c r="N18" s="206">
        <v>0.1</v>
      </c>
      <c r="O18" s="206">
        <v>0.11</v>
      </c>
      <c r="P18" s="206">
        <v>4.3499999999999996</v>
      </c>
      <c r="Q18" s="206">
        <v>0.38</v>
      </c>
      <c r="R18" s="206">
        <v>0.3</v>
      </c>
      <c r="S18" s="206">
        <v>0.3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2.39</v>
      </c>
      <c r="J19" s="206">
        <v>0.05</v>
      </c>
      <c r="K19" s="206">
        <v>1.31</v>
      </c>
      <c r="L19" s="206">
        <v>1.42</v>
      </c>
      <c r="M19" s="206">
        <v>0.05</v>
      </c>
      <c r="N19" s="206">
        <v>0.1</v>
      </c>
      <c r="O19" s="206">
        <v>0.11</v>
      </c>
      <c r="P19" s="206">
        <v>4.3499999999999996</v>
      </c>
      <c r="Q19" s="206">
        <v>0.38</v>
      </c>
      <c r="R19" s="206">
        <v>0.56999999999999995</v>
      </c>
      <c r="S19" s="206">
        <v>0.55000000000000004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2.39</v>
      </c>
      <c r="J20" s="206">
        <v>0.05</v>
      </c>
      <c r="K20" s="206">
        <v>1.31</v>
      </c>
      <c r="L20" s="206">
        <v>1.42</v>
      </c>
      <c r="M20" s="206">
        <v>0.05</v>
      </c>
      <c r="N20" s="206">
        <v>0.1</v>
      </c>
      <c r="O20" s="206">
        <v>0.11</v>
      </c>
      <c r="P20" s="206">
        <v>4.3499999999999996</v>
      </c>
      <c r="Q20" s="206">
        <v>0.38</v>
      </c>
      <c r="R20" s="206">
        <v>0.56999999999999995</v>
      </c>
      <c r="S20" s="206">
        <v>0.55000000000000004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2.39</v>
      </c>
      <c r="J21" s="206">
        <v>0.05</v>
      </c>
      <c r="K21" s="206">
        <v>1.31</v>
      </c>
      <c r="L21" s="206">
        <v>1.42</v>
      </c>
      <c r="M21" s="206">
        <v>0.05</v>
      </c>
      <c r="N21" s="206">
        <v>0.1</v>
      </c>
      <c r="O21" s="206">
        <v>0.11</v>
      </c>
      <c r="P21" s="206">
        <v>4.3499999999999996</v>
      </c>
      <c r="Q21" s="206">
        <v>0.38</v>
      </c>
      <c r="R21" s="206">
        <v>0.56999999999999995</v>
      </c>
      <c r="S21" s="206">
        <v>0.55000000000000004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2.39</v>
      </c>
      <c r="J22" s="206">
        <v>0.05</v>
      </c>
      <c r="K22" s="206">
        <v>1.31</v>
      </c>
      <c r="L22" s="206">
        <v>1.42</v>
      </c>
      <c r="M22" s="206">
        <v>0.05</v>
      </c>
      <c r="N22" s="206">
        <v>0.1</v>
      </c>
      <c r="O22" s="206">
        <v>0.11</v>
      </c>
      <c r="P22" s="206">
        <v>4.3499999999999996</v>
      </c>
      <c r="Q22" s="206">
        <v>0.38</v>
      </c>
      <c r="R22" s="206">
        <v>0.56999999999999995</v>
      </c>
      <c r="S22" s="206">
        <v>0.55000000000000004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2.39</v>
      </c>
      <c r="J23" s="206">
        <v>0.05</v>
      </c>
      <c r="K23" s="206">
        <v>1.31</v>
      </c>
      <c r="L23" s="206">
        <v>1.42</v>
      </c>
      <c r="M23" s="206">
        <v>0.05</v>
      </c>
      <c r="N23" s="206">
        <v>0.1</v>
      </c>
      <c r="O23" s="206">
        <v>0.11</v>
      </c>
      <c r="P23" s="206">
        <v>4.3499999999999996</v>
      </c>
      <c r="Q23" s="206">
        <v>0.38</v>
      </c>
      <c r="R23" s="206">
        <v>0.56999999999999995</v>
      </c>
      <c r="S23" s="206">
        <v>0.56000000000000005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2.39</v>
      </c>
      <c r="J24" s="206">
        <v>0.05</v>
      </c>
      <c r="K24" s="206">
        <v>1.31</v>
      </c>
      <c r="L24" s="206">
        <v>1.42</v>
      </c>
      <c r="M24" s="206">
        <v>0.05</v>
      </c>
      <c r="N24" s="206">
        <v>0.1</v>
      </c>
      <c r="O24" s="206">
        <v>0.11</v>
      </c>
      <c r="P24" s="206">
        <v>4.3499999999999996</v>
      </c>
      <c r="Q24" s="206">
        <v>0.38</v>
      </c>
      <c r="R24" s="206">
        <v>0.56999999999999995</v>
      </c>
      <c r="S24" s="206">
        <v>0.56999999999999995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2.39</v>
      </c>
      <c r="J25" s="206">
        <v>0.05</v>
      </c>
      <c r="K25" s="206">
        <v>1.31</v>
      </c>
      <c r="L25" s="206">
        <v>1.42</v>
      </c>
      <c r="M25" s="206">
        <v>0.05</v>
      </c>
      <c r="N25" s="206">
        <v>0.1</v>
      </c>
      <c r="O25" s="206">
        <v>0.11</v>
      </c>
      <c r="P25" s="206">
        <v>4.3499999999999996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2.39</v>
      </c>
      <c r="J26" s="206">
        <v>0.05</v>
      </c>
      <c r="K26" s="206">
        <v>1.31</v>
      </c>
      <c r="L26" s="206">
        <v>1.42</v>
      </c>
      <c r="M26" s="206">
        <v>0.05</v>
      </c>
      <c r="N26" s="206">
        <v>0.1</v>
      </c>
      <c r="O26" s="206">
        <v>0.11</v>
      </c>
      <c r="P26" s="206">
        <v>4.3499999999999996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0.94</v>
      </c>
      <c r="H27" s="206">
        <v>0</v>
      </c>
      <c r="I27" s="206">
        <v>2.39</v>
      </c>
      <c r="J27" s="206">
        <v>0.05</v>
      </c>
      <c r="K27" s="206">
        <v>1.31</v>
      </c>
      <c r="L27" s="206">
        <v>1.42</v>
      </c>
      <c r="M27" s="206">
        <v>0.05</v>
      </c>
      <c r="N27" s="206">
        <v>0.1</v>
      </c>
      <c r="O27" s="206">
        <v>0.11</v>
      </c>
      <c r="P27" s="206">
        <v>4.3499999999999996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0.94</v>
      </c>
      <c r="H28" s="206">
        <v>0</v>
      </c>
      <c r="I28" s="206">
        <v>2.39</v>
      </c>
      <c r="J28" s="206">
        <v>0.05</v>
      </c>
      <c r="K28" s="206">
        <v>1.31</v>
      </c>
      <c r="L28" s="206">
        <v>1.42</v>
      </c>
      <c r="M28" s="206">
        <v>0.05</v>
      </c>
      <c r="N28" s="206">
        <v>0.1</v>
      </c>
      <c r="O28" s="206">
        <v>0.11</v>
      </c>
      <c r="P28" s="206">
        <v>4.3499999999999996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0.94</v>
      </c>
      <c r="H29" s="206">
        <v>0</v>
      </c>
      <c r="I29" s="206">
        <v>2.39</v>
      </c>
      <c r="J29" s="206">
        <v>0.05</v>
      </c>
      <c r="K29" s="206">
        <v>1.31</v>
      </c>
      <c r="L29" s="206">
        <v>1.42</v>
      </c>
      <c r="M29" s="206">
        <v>0.05</v>
      </c>
      <c r="N29" s="206">
        <v>0.1</v>
      </c>
      <c r="O29" s="206">
        <v>0.11</v>
      </c>
      <c r="P29" s="206">
        <v>4.3499999999999996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0.94</v>
      </c>
      <c r="H30" s="206">
        <v>0</v>
      </c>
      <c r="I30" s="206">
        <v>2.39</v>
      </c>
      <c r="J30" s="206">
        <v>0.05</v>
      </c>
      <c r="K30" s="206">
        <v>1.31</v>
      </c>
      <c r="L30" s="206">
        <v>1.42</v>
      </c>
      <c r="M30" s="206">
        <v>0.05</v>
      </c>
      <c r="N30" s="206">
        <v>0.1</v>
      </c>
      <c r="O30" s="206">
        <v>0.11</v>
      </c>
      <c r="P30" s="206">
        <v>4.3499999999999996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0.94</v>
      </c>
      <c r="H31" s="206">
        <v>0</v>
      </c>
      <c r="I31" s="206">
        <v>2.39</v>
      </c>
      <c r="J31" s="206">
        <v>0.05</v>
      </c>
      <c r="K31" s="206">
        <v>1.31</v>
      </c>
      <c r="L31" s="206">
        <v>1.42</v>
      </c>
      <c r="M31" s="206">
        <v>0.05</v>
      </c>
      <c r="N31" s="206">
        <v>0.1</v>
      </c>
      <c r="O31" s="206">
        <v>0.11</v>
      </c>
      <c r="P31" s="206">
        <v>4.3499999999999996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0.94</v>
      </c>
      <c r="H32" s="206">
        <v>0</v>
      </c>
      <c r="I32" s="206">
        <v>2.39</v>
      </c>
      <c r="J32" s="206">
        <v>0.05</v>
      </c>
      <c r="K32" s="206">
        <v>1.31</v>
      </c>
      <c r="L32" s="206">
        <v>1.42</v>
      </c>
      <c r="M32" s="206">
        <v>0.05</v>
      </c>
      <c r="N32" s="206">
        <v>0.1</v>
      </c>
      <c r="O32" s="206">
        <v>0.11</v>
      </c>
      <c r="P32" s="206">
        <v>4.3499999999999996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0.94</v>
      </c>
      <c r="H33" s="206">
        <v>0</v>
      </c>
      <c r="I33" s="206">
        <v>2.39</v>
      </c>
      <c r="J33" s="206">
        <v>0.05</v>
      </c>
      <c r="K33" s="206">
        <v>1.31</v>
      </c>
      <c r="L33" s="206">
        <v>1.42</v>
      </c>
      <c r="M33" s="206">
        <v>0.05</v>
      </c>
      <c r="N33" s="206">
        <v>0.1</v>
      </c>
      <c r="O33" s="206">
        <v>0.11</v>
      </c>
      <c r="P33" s="206">
        <v>4.3499999999999996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0.94</v>
      </c>
      <c r="H34" s="206">
        <v>0</v>
      </c>
      <c r="I34" s="206">
        <v>2.39</v>
      </c>
      <c r="J34" s="206">
        <v>0.05</v>
      </c>
      <c r="K34" s="206">
        <v>1.31</v>
      </c>
      <c r="L34" s="206">
        <v>1.42</v>
      </c>
      <c r="M34" s="206">
        <v>0.05</v>
      </c>
      <c r="N34" s="206">
        <v>0.1</v>
      </c>
      <c r="O34" s="206">
        <v>0.11</v>
      </c>
      <c r="P34" s="206">
        <v>4.3499999999999996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0.94</v>
      </c>
      <c r="H35" s="206">
        <v>0</v>
      </c>
      <c r="I35" s="206">
        <v>2.39</v>
      </c>
      <c r="J35" s="206">
        <v>0.05</v>
      </c>
      <c r="K35" s="206">
        <v>1.31</v>
      </c>
      <c r="L35" s="206">
        <v>1.42</v>
      </c>
      <c r="M35" s="206">
        <v>0.05</v>
      </c>
      <c r="N35" s="206">
        <v>0.1</v>
      </c>
      <c r="O35" s="206">
        <v>0.11</v>
      </c>
      <c r="P35" s="206">
        <v>4.3499999999999996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0.94</v>
      </c>
      <c r="H36" s="206">
        <v>0</v>
      </c>
      <c r="I36" s="206">
        <v>2.39</v>
      </c>
      <c r="J36" s="206">
        <v>0.05</v>
      </c>
      <c r="K36" s="206">
        <v>1.31</v>
      </c>
      <c r="L36" s="206">
        <v>1.42</v>
      </c>
      <c r="M36" s="206">
        <v>0.05</v>
      </c>
      <c r="N36" s="206">
        <v>0.1</v>
      </c>
      <c r="O36" s="206">
        <v>0.11</v>
      </c>
      <c r="P36" s="206">
        <v>4.3499999999999996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0.94</v>
      </c>
      <c r="H37" s="206">
        <v>0</v>
      </c>
      <c r="I37" s="206">
        <v>2.39</v>
      </c>
      <c r="J37" s="206">
        <v>0.05</v>
      </c>
      <c r="K37" s="206">
        <v>1.31</v>
      </c>
      <c r="L37" s="206">
        <v>1.42</v>
      </c>
      <c r="M37" s="206">
        <v>0.05</v>
      </c>
      <c r="N37" s="206">
        <v>0.1</v>
      </c>
      <c r="O37" s="206">
        <v>0.11</v>
      </c>
      <c r="P37" s="206">
        <v>4.3499999999999996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0.94</v>
      </c>
      <c r="H38" s="206">
        <v>0</v>
      </c>
      <c r="I38" s="206">
        <v>2.39</v>
      </c>
      <c r="J38" s="206">
        <v>0.05</v>
      </c>
      <c r="K38" s="206">
        <v>1.31</v>
      </c>
      <c r="L38" s="206">
        <v>1.42</v>
      </c>
      <c r="M38" s="206">
        <v>0.05</v>
      </c>
      <c r="N38" s="206">
        <v>0.1</v>
      </c>
      <c r="O38" s="206">
        <v>0.11</v>
      </c>
      <c r="P38" s="206">
        <v>4.3499999999999996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0.94</v>
      </c>
      <c r="H39" s="206">
        <v>0</v>
      </c>
      <c r="I39" s="206">
        <v>2.39</v>
      </c>
      <c r="J39" s="206">
        <v>0.05</v>
      </c>
      <c r="K39" s="206">
        <v>1.31</v>
      </c>
      <c r="L39" s="206">
        <v>1.42</v>
      </c>
      <c r="M39" s="206">
        <v>0.05</v>
      </c>
      <c r="N39" s="206">
        <v>0.1</v>
      </c>
      <c r="O39" s="206">
        <v>0.11</v>
      </c>
      <c r="P39" s="206">
        <v>4.3499999999999996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0.94</v>
      </c>
      <c r="H40" s="206">
        <v>0</v>
      </c>
      <c r="I40" s="206">
        <v>2.39</v>
      </c>
      <c r="J40" s="206">
        <v>0.05</v>
      </c>
      <c r="K40" s="206">
        <v>1.31</v>
      </c>
      <c r="L40" s="206">
        <v>1.42</v>
      </c>
      <c r="M40" s="206">
        <v>0.05</v>
      </c>
      <c r="N40" s="206">
        <v>0.1</v>
      </c>
      <c r="O40" s="206">
        <v>0.11</v>
      </c>
      <c r="P40" s="206">
        <v>4.3499999999999996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0.94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1.42</v>
      </c>
      <c r="M41" s="206">
        <v>0.05</v>
      </c>
      <c r="N41" s="206">
        <v>0.1</v>
      </c>
      <c r="O41" s="206">
        <v>0.11</v>
      </c>
      <c r="P41" s="206">
        <v>4.3499999999999996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0.94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1.42</v>
      </c>
      <c r="M42" s="206">
        <v>0.05</v>
      </c>
      <c r="N42" s="206">
        <v>0.1</v>
      </c>
      <c r="O42" s="206">
        <v>0.11</v>
      </c>
      <c r="P42" s="206">
        <v>4.3499999999999996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2.56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0.94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1.42</v>
      </c>
      <c r="M43" s="206">
        <v>0.05</v>
      </c>
      <c r="N43" s="206">
        <v>0.1</v>
      </c>
      <c r="O43" s="206">
        <v>0.11</v>
      </c>
      <c r="P43" s="206">
        <v>4.3499999999999996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2.56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0.94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1.42</v>
      </c>
      <c r="M44" s="206">
        <v>0.05</v>
      </c>
      <c r="N44" s="206">
        <v>0.1</v>
      </c>
      <c r="O44" s="206">
        <v>0.11</v>
      </c>
      <c r="P44" s="206">
        <v>4.3499999999999996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2.56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0.94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1.42</v>
      </c>
      <c r="M45" s="206">
        <v>0.05</v>
      </c>
      <c r="N45" s="206">
        <v>0.1</v>
      </c>
      <c r="O45" s="206">
        <v>0.11</v>
      </c>
      <c r="P45" s="206">
        <v>4.3499999999999996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0.94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1.42</v>
      </c>
      <c r="M46" s="206">
        <v>0.05</v>
      </c>
      <c r="N46" s="206">
        <v>0.1</v>
      </c>
      <c r="O46" s="206">
        <v>0.11</v>
      </c>
      <c r="P46" s="206">
        <v>4.3499999999999996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0.94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1.42</v>
      </c>
      <c r="M47" s="206">
        <v>0.05</v>
      </c>
      <c r="N47" s="206">
        <v>0.1</v>
      </c>
      <c r="O47" s="206">
        <v>0.11</v>
      </c>
      <c r="P47" s="206">
        <v>4.3499999999999996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0.94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1.42</v>
      </c>
      <c r="M48" s="206">
        <v>0.05</v>
      </c>
      <c r="N48" s="206">
        <v>0.1</v>
      </c>
      <c r="O48" s="206">
        <v>0.11</v>
      </c>
      <c r="P48" s="206">
        <v>4.3499999999999996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0.94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1.42</v>
      </c>
      <c r="M49" s="206">
        <v>0.05</v>
      </c>
      <c r="N49" s="206">
        <v>0.1</v>
      </c>
      <c r="O49" s="206">
        <v>0.11</v>
      </c>
      <c r="P49" s="206">
        <v>4.3499999999999996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0.94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1.42</v>
      </c>
      <c r="M50" s="206">
        <v>0.05</v>
      </c>
      <c r="N50" s="206">
        <v>0.1</v>
      </c>
      <c r="O50" s="206">
        <v>0.11</v>
      </c>
      <c r="P50" s="206">
        <v>4.3499999999999996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0.94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1.42</v>
      </c>
      <c r="M51" s="206">
        <v>0.05</v>
      </c>
      <c r="N51" s="206">
        <v>0.1</v>
      </c>
      <c r="O51" s="206">
        <v>0.11</v>
      </c>
      <c r="P51" s="206">
        <v>4.3499999999999996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0.94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1.42</v>
      </c>
      <c r="M52" s="206">
        <v>0.05</v>
      </c>
      <c r="N52" s="206">
        <v>0.1</v>
      </c>
      <c r="O52" s="206">
        <v>0.11</v>
      </c>
      <c r="P52" s="206">
        <v>4.3499999999999996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0.94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1.42</v>
      </c>
      <c r="M53" s="206">
        <v>0.05</v>
      </c>
      <c r="N53" s="206">
        <v>0.1</v>
      </c>
      <c r="O53" s="206">
        <v>0.11</v>
      </c>
      <c r="P53" s="206">
        <v>4.1100000000000003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2.5099999999999998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0.94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0.05</v>
      </c>
      <c r="N54" s="206">
        <v>0.1</v>
      </c>
      <c r="O54" s="206">
        <v>0.11</v>
      </c>
      <c r="P54" s="206">
        <v>4.1100000000000003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2.5099999999999998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0.94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0.05</v>
      </c>
      <c r="N55" s="206">
        <v>0.1</v>
      </c>
      <c r="O55" s="206">
        <v>0.11</v>
      </c>
      <c r="P55" s="206">
        <v>3.85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4.18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0.94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0.05</v>
      </c>
      <c r="N56" s="206">
        <v>0.1</v>
      </c>
      <c r="O56" s="206">
        <v>0.11</v>
      </c>
      <c r="P56" s="206">
        <v>3.85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4.18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0.94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0.05</v>
      </c>
      <c r="N57" s="206">
        <v>0.1</v>
      </c>
      <c r="O57" s="206">
        <v>0.11</v>
      </c>
      <c r="P57" s="206">
        <v>3.85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0.94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0.05</v>
      </c>
      <c r="N58" s="206">
        <v>0.1</v>
      </c>
      <c r="O58" s="206">
        <v>0.11</v>
      </c>
      <c r="P58" s="206">
        <v>3.85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5.0199999999999996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0.94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0.05</v>
      </c>
      <c r="N59" s="206">
        <v>0.1</v>
      </c>
      <c r="O59" s="206">
        <v>0.11</v>
      </c>
      <c r="P59" s="206">
        <v>3.85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5.0199999999999996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0.94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0.05</v>
      </c>
      <c r="N60" s="206">
        <v>0.1</v>
      </c>
      <c r="O60" s="206">
        <v>0.11</v>
      </c>
      <c r="P60" s="206">
        <v>3.85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5.0199999999999996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0.94</v>
      </c>
      <c r="H61" s="206">
        <v>0</v>
      </c>
      <c r="I61" s="206">
        <v>2.39</v>
      </c>
      <c r="J61" s="206">
        <v>0.05</v>
      </c>
      <c r="K61" s="206">
        <v>1.31</v>
      </c>
      <c r="L61" s="206">
        <v>1.42</v>
      </c>
      <c r="M61" s="206">
        <v>0.05</v>
      </c>
      <c r="N61" s="206">
        <v>0.1</v>
      </c>
      <c r="O61" s="206">
        <v>0.11</v>
      </c>
      <c r="P61" s="206">
        <v>3.85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5.0199999999999996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0.94</v>
      </c>
      <c r="H62" s="206">
        <v>0</v>
      </c>
      <c r="I62" s="206">
        <v>2.39</v>
      </c>
      <c r="J62" s="206">
        <v>0.05</v>
      </c>
      <c r="K62" s="206">
        <v>1.31</v>
      </c>
      <c r="L62" s="206">
        <v>1.42</v>
      </c>
      <c r="M62" s="206">
        <v>0.05</v>
      </c>
      <c r="N62" s="206">
        <v>0.1</v>
      </c>
      <c r="O62" s="206">
        <v>0.11</v>
      </c>
      <c r="P62" s="206">
        <v>3.85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5.0199999999999996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0.94</v>
      </c>
      <c r="H63" s="206">
        <v>0</v>
      </c>
      <c r="I63" s="206">
        <v>2.39</v>
      </c>
      <c r="J63" s="206">
        <v>0.05</v>
      </c>
      <c r="K63" s="206">
        <v>1.31</v>
      </c>
      <c r="L63" s="206">
        <v>1.42</v>
      </c>
      <c r="M63" s="206">
        <v>0.05</v>
      </c>
      <c r="N63" s="206">
        <v>0.1</v>
      </c>
      <c r="O63" s="206">
        <v>0.11</v>
      </c>
      <c r="P63" s="206">
        <v>4.29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0.94</v>
      </c>
      <c r="H64" s="206">
        <v>0</v>
      </c>
      <c r="I64" s="206">
        <v>2.39</v>
      </c>
      <c r="J64" s="206">
        <v>0.05</v>
      </c>
      <c r="K64" s="206">
        <v>1.31</v>
      </c>
      <c r="L64" s="206">
        <v>1.42</v>
      </c>
      <c r="M64" s="206">
        <v>0.05</v>
      </c>
      <c r="N64" s="206">
        <v>0.1</v>
      </c>
      <c r="O64" s="206">
        <v>0.11</v>
      </c>
      <c r="P64" s="206">
        <v>4.3499999999999996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0.94</v>
      </c>
      <c r="H65" s="206">
        <v>0</v>
      </c>
      <c r="I65" s="206">
        <v>2.31</v>
      </c>
      <c r="J65" s="206">
        <v>0.22</v>
      </c>
      <c r="K65" s="206">
        <v>1.31</v>
      </c>
      <c r="L65" s="206">
        <v>1.42</v>
      </c>
      <c r="M65" s="206">
        <v>0.05</v>
      </c>
      <c r="N65" s="206">
        <v>0.1</v>
      </c>
      <c r="O65" s="206">
        <v>0.11</v>
      </c>
      <c r="P65" s="206">
        <v>4.3499999999999996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0.94</v>
      </c>
      <c r="H66" s="206">
        <v>0</v>
      </c>
      <c r="I66" s="206">
        <v>1.9</v>
      </c>
      <c r="J66" s="206">
        <v>0.22</v>
      </c>
      <c r="K66" s="206">
        <v>1.31</v>
      </c>
      <c r="L66" s="206">
        <v>1.42</v>
      </c>
      <c r="M66" s="206">
        <v>0.05</v>
      </c>
      <c r="N66" s="206">
        <v>0.1</v>
      </c>
      <c r="O66" s="206">
        <v>0.11</v>
      </c>
      <c r="P66" s="206">
        <v>4.3499999999999996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0.94</v>
      </c>
      <c r="H67" s="206">
        <v>0</v>
      </c>
      <c r="I67" s="206">
        <v>1.9</v>
      </c>
      <c r="J67" s="206">
        <v>0.22</v>
      </c>
      <c r="K67" s="206">
        <v>1.31</v>
      </c>
      <c r="L67" s="206">
        <v>1.42</v>
      </c>
      <c r="M67" s="206">
        <v>0.05</v>
      </c>
      <c r="N67" s="206">
        <v>0.1</v>
      </c>
      <c r="O67" s="206">
        <v>0.11</v>
      </c>
      <c r="P67" s="206">
        <v>4.3499999999999996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0.94</v>
      </c>
      <c r="H68" s="206">
        <v>0</v>
      </c>
      <c r="I68" s="206">
        <v>1.9</v>
      </c>
      <c r="J68" s="206">
        <v>0.22</v>
      </c>
      <c r="K68" s="206">
        <v>1.31</v>
      </c>
      <c r="L68" s="206">
        <v>1.42</v>
      </c>
      <c r="M68" s="206">
        <v>0.05</v>
      </c>
      <c r="N68" s="206">
        <v>0.1</v>
      </c>
      <c r="O68" s="206">
        <v>0.11</v>
      </c>
      <c r="P68" s="206">
        <v>4.3499999999999996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0.66</v>
      </c>
      <c r="H69" s="206">
        <v>0</v>
      </c>
      <c r="I69" s="206">
        <v>1.9</v>
      </c>
      <c r="J69" s="206">
        <v>0.22</v>
      </c>
      <c r="K69" s="206">
        <v>1.31</v>
      </c>
      <c r="L69" s="206">
        <v>1.42</v>
      </c>
      <c r="M69" s="206">
        <v>0.05</v>
      </c>
      <c r="N69" s="206">
        <v>0.1</v>
      </c>
      <c r="O69" s="206">
        <v>0.11</v>
      </c>
      <c r="P69" s="206">
        <v>4.3499999999999996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0.66</v>
      </c>
      <c r="H70" s="206">
        <v>0</v>
      </c>
      <c r="I70" s="206">
        <v>1.9</v>
      </c>
      <c r="J70" s="206">
        <v>0.22</v>
      </c>
      <c r="K70" s="206">
        <v>1.31</v>
      </c>
      <c r="L70" s="206">
        <v>1.42</v>
      </c>
      <c r="M70" s="206">
        <v>0.05</v>
      </c>
      <c r="N70" s="206">
        <v>0.1</v>
      </c>
      <c r="O70" s="206">
        <v>0.11</v>
      </c>
      <c r="P70" s="206">
        <v>4.3499999999999996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1.9</v>
      </c>
      <c r="J71" s="206">
        <v>0.22</v>
      </c>
      <c r="K71" s="206">
        <v>1.31</v>
      </c>
      <c r="L71" s="206">
        <v>1.42</v>
      </c>
      <c r="M71" s="206">
        <v>0.05</v>
      </c>
      <c r="N71" s="206">
        <v>0.1</v>
      </c>
      <c r="O71" s="206">
        <v>0.11</v>
      </c>
      <c r="P71" s="206">
        <v>4.3499999999999996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1.9</v>
      </c>
      <c r="J72" s="206">
        <v>0.22</v>
      </c>
      <c r="K72" s="206">
        <v>1.31</v>
      </c>
      <c r="L72" s="206">
        <v>1.42</v>
      </c>
      <c r="M72" s="206">
        <v>0.05</v>
      </c>
      <c r="N72" s="206">
        <v>0.1</v>
      </c>
      <c r="O72" s="206">
        <v>0.11</v>
      </c>
      <c r="P72" s="206">
        <v>4.3499999999999996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1.9</v>
      </c>
      <c r="J73" s="206">
        <v>0.22</v>
      </c>
      <c r="K73" s="206">
        <v>1.31</v>
      </c>
      <c r="L73" s="206">
        <v>1.42</v>
      </c>
      <c r="M73" s="206">
        <v>0.05</v>
      </c>
      <c r="N73" s="206">
        <v>0.1</v>
      </c>
      <c r="O73" s="206">
        <v>0.11</v>
      </c>
      <c r="P73" s="206">
        <v>4.3499999999999996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1.9</v>
      </c>
      <c r="J74" s="206">
        <v>0.22</v>
      </c>
      <c r="K74" s="206">
        <v>1.31</v>
      </c>
      <c r="L74" s="206">
        <v>1.42</v>
      </c>
      <c r="M74" s="206">
        <v>0.05</v>
      </c>
      <c r="N74" s="206">
        <v>0.1</v>
      </c>
      <c r="O74" s="206">
        <v>0.11</v>
      </c>
      <c r="P74" s="206">
        <v>4.3499999999999996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1.9</v>
      </c>
      <c r="J75" s="206">
        <v>0.22</v>
      </c>
      <c r="K75" s="206">
        <v>1.31</v>
      </c>
      <c r="L75" s="206">
        <v>1.42</v>
      </c>
      <c r="M75" s="206">
        <v>0.05</v>
      </c>
      <c r="N75" s="206">
        <v>0.1</v>
      </c>
      <c r="O75" s="206">
        <v>0.11</v>
      </c>
      <c r="P75" s="206">
        <v>4.3499999999999996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1.9</v>
      </c>
      <c r="J76" s="206">
        <v>0.22</v>
      </c>
      <c r="K76" s="206">
        <v>1.31</v>
      </c>
      <c r="L76" s="206">
        <v>1.42</v>
      </c>
      <c r="M76" s="206">
        <v>0.05</v>
      </c>
      <c r="N76" s="206">
        <v>0.1</v>
      </c>
      <c r="O76" s="206">
        <v>0.11</v>
      </c>
      <c r="P76" s="206">
        <v>4.3499999999999996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1.9</v>
      </c>
      <c r="J77" s="206">
        <v>0.22</v>
      </c>
      <c r="K77" s="206">
        <v>1.31</v>
      </c>
      <c r="L77" s="206">
        <v>1.42</v>
      </c>
      <c r="M77" s="206">
        <v>0.05</v>
      </c>
      <c r="N77" s="206">
        <v>0.1</v>
      </c>
      <c r="O77" s="206">
        <v>0.11</v>
      </c>
      <c r="P77" s="206">
        <v>4.3499999999999996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1.9</v>
      </c>
      <c r="J78" s="206">
        <v>0.22</v>
      </c>
      <c r="K78" s="206">
        <v>1.31</v>
      </c>
      <c r="L78" s="206">
        <v>1.42</v>
      </c>
      <c r="M78" s="206">
        <v>0.05</v>
      </c>
      <c r="N78" s="206">
        <v>0.1</v>
      </c>
      <c r="O78" s="206">
        <v>0.11</v>
      </c>
      <c r="P78" s="206">
        <v>4.3499999999999996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1.9</v>
      </c>
      <c r="J79" s="206">
        <v>0.22</v>
      </c>
      <c r="K79" s="206">
        <v>1.31</v>
      </c>
      <c r="L79" s="206">
        <v>1.42</v>
      </c>
      <c r="M79" s="206">
        <v>0.05</v>
      </c>
      <c r="N79" s="206">
        <v>0.1</v>
      </c>
      <c r="O79" s="206">
        <v>0.11</v>
      </c>
      <c r="P79" s="206">
        <v>4.3499999999999996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1.9</v>
      </c>
      <c r="J80" s="206">
        <v>0.22</v>
      </c>
      <c r="K80" s="206">
        <v>1.31</v>
      </c>
      <c r="L80" s="206">
        <v>1.42</v>
      </c>
      <c r="M80" s="206">
        <v>0.05</v>
      </c>
      <c r="N80" s="206">
        <v>0.1</v>
      </c>
      <c r="O80" s="206">
        <v>0.11</v>
      </c>
      <c r="P80" s="206">
        <v>4.3499999999999996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1.9</v>
      </c>
      <c r="J81" s="206">
        <v>0.22</v>
      </c>
      <c r="K81" s="206">
        <v>1.31</v>
      </c>
      <c r="L81" s="206">
        <v>1.42</v>
      </c>
      <c r="M81" s="206">
        <v>0.05</v>
      </c>
      <c r="N81" s="206">
        <v>0.1</v>
      </c>
      <c r="O81" s="206">
        <v>0.11</v>
      </c>
      <c r="P81" s="206">
        <v>4.3499999999999996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5.0199999999999996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1.9</v>
      </c>
      <c r="J82" s="206">
        <v>0.22</v>
      </c>
      <c r="K82" s="206">
        <v>1.31</v>
      </c>
      <c r="L82" s="206">
        <v>1.42</v>
      </c>
      <c r="M82" s="206">
        <v>0.05</v>
      </c>
      <c r="N82" s="206">
        <v>0.1</v>
      </c>
      <c r="O82" s="206">
        <v>0.11</v>
      </c>
      <c r="P82" s="206">
        <v>4.3499999999999996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5.0199999999999996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2.39</v>
      </c>
      <c r="J83" s="206">
        <v>0.05</v>
      </c>
      <c r="K83" s="206">
        <v>1.31</v>
      </c>
      <c r="L83" s="206">
        <v>1.42</v>
      </c>
      <c r="M83" s="206">
        <v>0.05</v>
      </c>
      <c r="N83" s="206">
        <v>0.1</v>
      </c>
      <c r="O83" s="206">
        <v>0.11</v>
      </c>
      <c r="P83" s="206">
        <v>4.3499999999999996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5.0199999999999996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2.39</v>
      </c>
      <c r="J84" s="206">
        <v>0.05</v>
      </c>
      <c r="K84" s="206">
        <v>1.31</v>
      </c>
      <c r="L84" s="206">
        <v>1.42</v>
      </c>
      <c r="M84" s="206">
        <v>0.05</v>
      </c>
      <c r="N84" s="206">
        <v>0.1</v>
      </c>
      <c r="O84" s="206">
        <v>0.11</v>
      </c>
      <c r="P84" s="206">
        <v>4.3499999999999996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5.0199999999999996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2.39</v>
      </c>
      <c r="J85" s="206">
        <v>0.05</v>
      </c>
      <c r="K85" s="206">
        <v>1.31</v>
      </c>
      <c r="L85" s="206">
        <v>1.42</v>
      </c>
      <c r="M85" s="206">
        <v>0.05</v>
      </c>
      <c r="N85" s="206">
        <v>0.1</v>
      </c>
      <c r="O85" s="206">
        <v>0.11</v>
      </c>
      <c r="P85" s="206">
        <v>4.3499999999999996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2.3199999999999998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5.0199999999999996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2.39</v>
      </c>
      <c r="J86" s="206">
        <v>0.05</v>
      </c>
      <c r="K86" s="206">
        <v>1.31</v>
      </c>
      <c r="L86" s="206">
        <v>1.42</v>
      </c>
      <c r="M86" s="206">
        <v>0.05</v>
      </c>
      <c r="N86" s="206">
        <v>0.1</v>
      </c>
      <c r="O86" s="206">
        <v>0.11</v>
      </c>
      <c r="P86" s="206">
        <v>4.3499999999999996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5.0199999999999996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2.39</v>
      </c>
      <c r="J87" s="206">
        <v>0.05</v>
      </c>
      <c r="K87" s="206">
        <v>1.31</v>
      </c>
      <c r="L87" s="206">
        <v>1.42</v>
      </c>
      <c r="M87" s="206">
        <v>0.05</v>
      </c>
      <c r="N87" s="206">
        <v>0.1</v>
      </c>
      <c r="O87" s="206">
        <v>0.11</v>
      </c>
      <c r="P87" s="206">
        <v>3.87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2.39</v>
      </c>
      <c r="J88" s="206">
        <v>0.05</v>
      </c>
      <c r="K88" s="206">
        <v>1.31</v>
      </c>
      <c r="L88" s="206">
        <v>1.42</v>
      </c>
      <c r="M88" s="206">
        <v>0.05</v>
      </c>
      <c r="N88" s="206">
        <v>0.1</v>
      </c>
      <c r="O88" s="206">
        <v>0.11</v>
      </c>
      <c r="P88" s="206">
        <v>3.87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2.39</v>
      </c>
      <c r="J89" s="206">
        <v>0.05</v>
      </c>
      <c r="K89" s="206">
        <v>1.31</v>
      </c>
      <c r="L89" s="206">
        <v>1.42</v>
      </c>
      <c r="M89" s="206">
        <v>0.05</v>
      </c>
      <c r="N89" s="206">
        <v>0.1</v>
      </c>
      <c r="O89" s="206">
        <v>0.11</v>
      </c>
      <c r="P89" s="206">
        <v>3.87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2.39</v>
      </c>
      <c r="J90" s="206">
        <v>0.05</v>
      </c>
      <c r="K90" s="206">
        <v>1.31</v>
      </c>
      <c r="L90" s="206">
        <v>1.42</v>
      </c>
      <c r="M90" s="206">
        <v>0.05</v>
      </c>
      <c r="N90" s="206">
        <v>0.1</v>
      </c>
      <c r="O90" s="206">
        <v>0.11</v>
      </c>
      <c r="P90" s="206">
        <v>3.87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2.39</v>
      </c>
      <c r="J91" s="206">
        <v>0.05</v>
      </c>
      <c r="K91" s="206">
        <v>1.31</v>
      </c>
      <c r="L91" s="206">
        <v>1.42</v>
      </c>
      <c r="M91" s="206">
        <v>0.05</v>
      </c>
      <c r="N91" s="206">
        <v>0.1</v>
      </c>
      <c r="O91" s="206">
        <v>0.11</v>
      </c>
      <c r="P91" s="206">
        <v>3.87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2.39</v>
      </c>
      <c r="J92" s="206">
        <v>0.05</v>
      </c>
      <c r="K92" s="206">
        <v>1.31</v>
      </c>
      <c r="L92" s="206">
        <v>1.42</v>
      </c>
      <c r="M92" s="206">
        <v>0.05</v>
      </c>
      <c r="N92" s="206">
        <v>0.1</v>
      </c>
      <c r="O92" s="206">
        <v>0.11</v>
      </c>
      <c r="P92" s="206">
        <v>3.87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2.39</v>
      </c>
      <c r="J93" s="206">
        <v>0.05</v>
      </c>
      <c r="K93" s="206">
        <v>1.31</v>
      </c>
      <c r="L93" s="206">
        <v>1.42</v>
      </c>
      <c r="M93" s="206">
        <v>0.05</v>
      </c>
      <c r="N93" s="206">
        <v>0.1</v>
      </c>
      <c r="O93" s="206">
        <v>0.11</v>
      </c>
      <c r="P93" s="206">
        <v>3.87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2.39</v>
      </c>
      <c r="J94" s="206">
        <v>0.05</v>
      </c>
      <c r="K94" s="206">
        <v>1.31</v>
      </c>
      <c r="L94" s="206">
        <v>1.42</v>
      </c>
      <c r="M94" s="206">
        <v>0.05</v>
      </c>
      <c r="N94" s="206">
        <v>0.1</v>
      </c>
      <c r="O94" s="206">
        <v>0.11</v>
      </c>
      <c r="P94" s="206">
        <v>3.87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2.39</v>
      </c>
      <c r="J95" s="206">
        <v>0.05</v>
      </c>
      <c r="K95" s="206">
        <v>1.31</v>
      </c>
      <c r="L95" s="206">
        <v>1.42</v>
      </c>
      <c r="M95" s="206">
        <v>0.05</v>
      </c>
      <c r="N95" s="206">
        <v>0.1</v>
      </c>
      <c r="O95" s="206">
        <v>0.11</v>
      </c>
      <c r="P95" s="206">
        <v>4.3499999999999996</v>
      </c>
      <c r="Q95" s="206">
        <v>0.38</v>
      </c>
      <c r="R95" s="206">
        <v>0.56999999999999995</v>
      </c>
      <c r="S95" s="206">
        <v>0.59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2.39</v>
      </c>
      <c r="J96" s="206">
        <v>0.05</v>
      </c>
      <c r="K96" s="206">
        <v>1.31</v>
      </c>
      <c r="L96" s="206">
        <v>1.42</v>
      </c>
      <c r="M96" s="206">
        <v>0.05</v>
      </c>
      <c r="N96" s="206">
        <v>0.1</v>
      </c>
      <c r="O96" s="206">
        <v>0.11</v>
      </c>
      <c r="P96" s="206">
        <v>4.3499999999999996</v>
      </c>
      <c r="Q96" s="206">
        <v>0.38</v>
      </c>
      <c r="R96" s="206">
        <v>0.56999999999999995</v>
      </c>
      <c r="S96" s="206">
        <v>0.59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2.39</v>
      </c>
      <c r="J97" s="206">
        <v>0.05</v>
      </c>
      <c r="K97" s="206">
        <v>1.31</v>
      </c>
      <c r="L97" s="206">
        <v>1.42</v>
      </c>
      <c r="M97" s="206">
        <v>0.05</v>
      </c>
      <c r="N97" s="206">
        <v>0.1</v>
      </c>
      <c r="O97" s="206">
        <v>0.11</v>
      </c>
      <c r="P97" s="206">
        <v>4.3499999999999996</v>
      </c>
      <c r="Q97" s="206">
        <v>0.38</v>
      </c>
      <c r="R97" s="206">
        <v>0.56999999999999995</v>
      </c>
      <c r="S97" s="206">
        <v>0.59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2.39</v>
      </c>
      <c r="J98" s="206">
        <v>0.05</v>
      </c>
      <c r="K98" s="206">
        <v>1.31</v>
      </c>
      <c r="L98" s="206">
        <v>1.42</v>
      </c>
      <c r="M98" s="206">
        <v>0.05</v>
      </c>
      <c r="N98" s="206">
        <v>0.1</v>
      </c>
      <c r="O98" s="206">
        <v>0.11</v>
      </c>
      <c r="P98" s="206">
        <v>4.3499999999999996</v>
      </c>
      <c r="Q98" s="206">
        <v>0.38</v>
      </c>
      <c r="R98" s="206">
        <v>0.56999999999999995</v>
      </c>
      <c r="S98" s="206">
        <v>0.59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2.9700000000000022E-3</v>
      </c>
      <c r="E99">
        <f t="shared" si="0"/>
        <v>0</v>
      </c>
      <c r="F99">
        <f t="shared" si="0"/>
        <v>0</v>
      </c>
      <c r="G99">
        <f t="shared" si="0"/>
        <v>1.0199999999999997E-2</v>
      </c>
      <c r="H99">
        <f t="shared" si="0"/>
        <v>0</v>
      </c>
      <c r="I99">
        <f t="shared" si="0"/>
        <v>5.5257499999999946E-2</v>
      </c>
      <c r="J99">
        <f t="shared" si="0"/>
        <v>1.964999999999998E-3</v>
      </c>
      <c r="K99">
        <f t="shared" si="0"/>
        <v>3.0730000000000035E-2</v>
      </c>
      <c r="L99">
        <f t="shared" si="0"/>
        <v>3.4080000000000013E-2</v>
      </c>
      <c r="M99">
        <f t="shared" si="0"/>
        <v>1.1999999999999977E-3</v>
      </c>
      <c r="N99">
        <f t="shared" si="0"/>
        <v>2.3999999999999955E-3</v>
      </c>
      <c r="O99">
        <f t="shared" si="0"/>
        <v>2.6399999999999991E-3</v>
      </c>
      <c r="P99">
        <f t="shared" si="0"/>
        <v>0.10230500000000012</v>
      </c>
      <c r="Q99">
        <f t="shared" si="0"/>
        <v>9.1200000000000014E-3</v>
      </c>
      <c r="R99">
        <f t="shared" si="0"/>
        <v>1.3275000000000004E-2</v>
      </c>
      <c r="S99">
        <f t="shared" si="0"/>
        <v>1.3572500000000032E-2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5.0555000000000093E-2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0.11250000000000016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25.13</v>
      </c>
      <c r="J3" s="206">
        <v>0.5</v>
      </c>
      <c r="K3" s="206">
        <v>4.6900000000000004</v>
      </c>
      <c r="L3" s="206">
        <v>385.66</v>
      </c>
      <c r="M3" s="206">
        <v>0.55000000000000004</v>
      </c>
      <c r="N3" s="206">
        <v>1.42</v>
      </c>
      <c r="O3" s="206">
        <v>0</v>
      </c>
      <c r="P3" s="206">
        <v>1.5</v>
      </c>
      <c r="Q3" s="206">
        <v>6.7</v>
      </c>
      <c r="R3" s="206">
        <v>6.5</v>
      </c>
      <c r="S3" s="206">
        <v>7.56</v>
      </c>
      <c r="T3" s="206">
        <v>1.41</v>
      </c>
      <c r="U3" s="206">
        <v>0.84</v>
      </c>
      <c r="V3" s="206">
        <v>3.57</v>
      </c>
      <c r="W3" s="206">
        <v>0.42</v>
      </c>
      <c r="X3" s="206">
        <v>1.18</v>
      </c>
      <c r="Y3" s="206">
        <v>0</v>
      </c>
      <c r="Z3" s="206">
        <v>39.25</v>
      </c>
      <c r="AA3" s="206">
        <v>19.98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12.45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25.13</v>
      </c>
      <c r="J4" s="206">
        <v>0.5</v>
      </c>
      <c r="K4" s="206">
        <v>4.6900000000000004</v>
      </c>
      <c r="L4" s="206">
        <v>385.66</v>
      </c>
      <c r="M4" s="206">
        <v>0.55000000000000004</v>
      </c>
      <c r="N4" s="206">
        <v>1.42</v>
      </c>
      <c r="O4" s="206">
        <v>0</v>
      </c>
      <c r="P4" s="206">
        <v>1.5</v>
      </c>
      <c r="Q4" s="206">
        <v>6.7</v>
      </c>
      <c r="R4" s="206">
        <v>6.5</v>
      </c>
      <c r="S4" s="206">
        <v>7.56</v>
      </c>
      <c r="T4" s="206">
        <v>1.41</v>
      </c>
      <c r="U4" s="206">
        <v>0.84</v>
      </c>
      <c r="V4" s="206">
        <v>3.65</v>
      </c>
      <c r="W4" s="206">
        <v>0.42</v>
      </c>
      <c r="X4" s="206">
        <v>1.18</v>
      </c>
      <c r="Y4" s="206">
        <v>0</v>
      </c>
      <c r="Z4" s="206">
        <v>39.25</v>
      </c>
      <c r="AA4" s="206">
        <v>19.98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12.45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25.13</v>
      </c>
      <c r="J5" s="206">
        <v>0.5</v>
      </c>
      <c r="K5" s="206">
        <v>4.6900000000000004</v>
      </c>
      <c r="L5" s="206">
        <v>385.66</v>
      </c>
      <c r="M5" s="206">
        <v>0.55000000000000004</v>
      </c>
      <c r="N5" s="206">
        <v>1.42</v>
      </c>
      <c r="O5" s="206">
        <v>0</v>
      </c>
      <c r="P5" s="206">
        <v>1.5</v>
      </c>
      <c r="Q5" s="206">
        <v>6.7</v>
      </c>
      <c r="R5" s="206">
        <v>6.5</v>
      </c>
      <c r="S5" s="206">
        <v>7.56</v>
      </c>
      <c r="T5" s="206">
        <v>1.41</v>
      </c>
      <c r="U5" s="206">
        <v>0.84</v>
      </c>
      <c r="V5" s="206">
        <v>3.65</v>
      </c>
      <c r="W5" s="206">
        <v>0.42</v>
      </c>
      <c r="X5" s="206">
        <v>1.18</v>
      </c>
      <c r="Y5" s="206">
        <v>0</v>
      </c>
      <c r="Z5" s="206">
        <v>39.25</v>
      </c>
      <c r="AA5" s="206">
        <v>19.98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25.13</v>
      </c>
      <c r="J6" s="206">
        <v>0.5</v>
      </c>
      <c r="K6" s="206">
        <v>4.6900000000000004</v>
      </c>
      <c r="L6" s="206">
        <v>385.66</v>
      </c>
      <c r="M6" s="206">
        <v>0.55000000000000004</v>
      </c>
      <c r="N6" s="206">
        <v>1.42</v>
      </c>
      <c r="O6" s="206">
        <v>0</v>
      </c>
      <c r="P6" s="206">
        <v>1.5</v>
      </c>
      <c r="Q6" s="206">
        <v>6.7</v>
      </c>
      <c r="R6" s="206">
        <v>6.5</v>
      </c>
      <c r="S6" s="206">
        <v>7.56</v>
      </c>
      <c r="T6" s="206">
        <v>1.41</v>
      </c>
      <c r="U6" s="206">
        <v>0.84</v>
      </c>
      <c r="V6" s="206">
        <v>3.65</v>
      </c>
      <c r="W6" s="206">
        <v>0.42</v>
      </c>
      <c r="X6" s="206">
        <v>1.18</v>
      </c>
      <c r="Y6" s="206">
        <v>0</v>
      </c>
      <c r="Z6" s="206">
        <v>39.25</v>
      </c>
      <c r="AA6" s="206">
        <v>19.98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25.13</v>
      </c>
      <c r="J7" s="206">
        <v>0.5</v>
      </c>
      <c r="K7" s="206">
        <v>4.6900000000000004</v>
      </c>
      <c r="L7" s="206">
        <v>385.66</v>
      </c>
      <c r="M7" s="206">
        <v>0.55000000000000004</v>
      </c>
      <c r="N7" s="206">
        <v>1.42</v>
      </c>
      <c r="O7" s="206">
        <v>0</v>
      </c>
      <c r="P7" s="206">
        <v>1.5</v>
      </c>
      <c r="Q7" s="206">
        <v>6.7</v>
      </c>
      <c r="R7" s="206">
        <v>6.5</v>
      </c>
      <c r="S7" s="206">
        <v>7.56</v>
      </c>
      <c r="T7" s="206">
        <v>1.41</v>
      </c>
      <c r="U7" s="206">
        <v>0.84</v>
      </c>
      <c r="V7" s="206">
        <v>3.65</v>
      </c>
      <c r="W7" s="206">
        <v>4.33</v>
      </c>
      <c r="X7" s="206">
        <v>15.76</v>
      </c>
      <c r="Y7" s="206">
        <v>0</v>
      </c>
      <c r="Z7" s="206">
        <v>39.25</v>
      </c>
      <c r="AA7" s="206">
        <v>19.98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25.13</v>
      </c>
      <c r="J8" s="206">
        <v>0.5</v>
      </c>
      <c r="K8" s="206">
        <v>4.6900000000000004</v>
      </c>
      <c r="L8" s="206">
        <v>385.66</v>
      </c>
      <c r="M8" s="206">
        <v>0.55000000000000004</v>
      </c>
      <c r="N8" s="206">
        <v>1.42</v>
      </c>
      <c r="O8" s="206">
        <v>0</v>
      </c>
      <c r="P8" s="206">
        <v>1.5</v>
      </c>
      <c r="Q8" s="206">
        <v>6.7</v>
      </c>
      <c r="R8" s="206">
        <v>6.5</v>
      </c>
      <c r="S8" s="206">
        <v>7.55</v>
      </c>
      <c r="T8" s="206">
        <v>1.41</v>
      </c>
      <c r="U8" s="206">
        <v>0.84</v>
      </c>
      <c r="V8" s="206">
        <v>3.65</v>
      </c>
      <c r="W8" s="206">
        <v>5.87</v>
      </c>
      <c r="X8" s="206">
        <v>15.76</v>
      </c>
      <c r="Y8" s="206">
        <v>0</v>
      </c>
      <c r="Z8" s="206">
        <v>39.25</v>
      </c>
      <c r="AA8" s="206">
        <v>19.98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25.13</v>
      </c>
      <c r="J9" s="206">
        <v>0.5</v>
      </c>
      <c r="K9" s="206">
        <v>4.6900000000000004</v>
      </c>
      <c r="L9" s="206">
        <v>385.66</v>
      </c>
      <c r="M9" s="206">
        <v>0.55000000000000004</v>
      </c>
      <c r="N9" s="206">
        <v>1.42</v>
      </c>
      <c r="O9" s="206">
        <v>0</v>
      </c>
      <c r="P9" s="206">
        <v>1.5</v>
      </c>
      <c r="Q9" s="206">
        <v>6.7</v>
      </c>
      <c r="R9" s="206">
        <v>6.5</v>
      </c>
      <c r="S9" s="206">
        <v>7.55</v>
      </c>
      <c r="T9" s="206">
        <v>1.41</v>
      </c>
      <c r="U9" s="206">
        <v>0.84</v>
      </c>
      <c r="V9" s="206">
        <v>3.65</v>
      </c>
      <c r="W9" s="206">
        <v>5.87</v>
      </c>
      <c r="X9" s="206">
        <v>15.76</v>
      </c>
      <c r="Y9" s="206">
        <v>0</v>
      </c>
      <c r="Z9" s="206">
        <v>39.25</v>
      </c>
      <c r="AA9" s="206">
        <v>19.98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25.13</v>
      </c>
      <c r="J10" s="206">
        <v>0.5</v>
      </c>
      <c r="K10" s="206">
        <v>4.6900000000000004</v>
      </c>
      <c r="L10" s="206">
        <v>385.66</v>
      </c>
      <c r="M10" s="206">
        <v>0.55000000000000004</v>
      </c>
      <c r="N10" s="206">
        <v>1.42</v>
      </c>
      <c r="O10" s="206">
        <v>0</v>
      </c>
      <c r="P10" s="206">
        <v>1.5</v>
      </c>
      <c r="Q10" s="206">
        <v>6.7</v>
      </c>
      <c r="R10" s="206">
        <v>6.5</v>
      </c>
      <c r="S10" s="206">
        <v>7.55</v>
      </c>
      <c r="T10" s="206">
        <v>1.41</v>
      </c>
      <c r="U10" s="206">
        <v>0.84</v>
      </c>
      <c r="V10" s="206">
        <v>3.65</v>
      </c>
      <c r="W10" s="206">
        <v>5.87</v>
      </c>
      <c r="X10" s="206">
        <v>15.76</v>
      </c>
      <c r="Y10" s="206">
        <v>0</v>
      </c>
      <c r="Z10" s="206">
        <v>39.25</v>
      </c>
      <c r="AA10" s="206">
        <v>19.98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25.13</v>
      </c>
      <c r="J11" s="206">
        <v>0.5</v>
      </c>
      <c r="K11" s="206">
        <v>3.42</v>
      </c>
      <c r="L11" s="206">
        <v>385.66</v>
      </c>
      <c r="M11" s="206">
        <v>0.55000000000000004</v>
      </c>
      <c r="N11" s="206">
        <v>1.42</v>
      </c>
      <c r="O11" s="206">
        <v>0</v>
      </c>
      <c r="P11" s="206">
        <v>1.5</v>
      </c>
      <c r="Q11" s="206">
        <v>6.7</v>
      </c>
      <c r="R11" s="206">
        <v>6.5</v>
      </c>
      <c r="S11" s="206">
        <v>7.55</v>
      </c>
      <c r="T11" s="206">
        <v>1.41</v>
      </c>
      <c r="U11" s="206">
        <v>0.84</v>
      </c>
      <c r="V11" s="206">
        <v>3.65</v>
      </c>
      <c r="W11" s="206">
        <v>5.87</v>
      </c>
      <c r="X11" s="206">
        <v>15.76</v>
      </c>
      <c r="Y11" s="206">
        <v>0</v>
      </c>
      <c r="Z11" s="206">
        <v>39.25</v>
      </c>
      <c r="AA11" s="206">
        <v>19.98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25.13</v>
      </c>
      <c r="J12" s="206">
        <v>0.5</v>
      </c>
      <c r="K12" s="206">
        <v>3.45</v>
      </c>
      <c r="L12" s="206">
        <v>385.66</v>
      </c>
      <c r="M12" s="206">
        <v>0.55000000000000004</v>
      </c>
      <c r="N12" s="206">
        <v>1.42</v>
      </c>
      <c r="O12" s="206">
        <v>0</v>
      </c>
      <c r="P12" s="206">
        <v>1.5</v>
      </c>
      <c r="Q12" s="206">
        <v>6.7</v>
      </c>
      <c r="R12" s="206">
        <v>6.5</v>
      </c>
      <c r="S12" s="206">
        <v>7.55</v>
      </c>
      <c r="T12" s="206">
        <v>1.41</v>
      </c>
      <c r="U12" s="206">
        <v>0.84</v>
      </c>
      <c r="V12" s="206">
        <v>3.65</v>
      </c>
      <c r="W12" s="206">
        <v>5.87</v>
      </c>
      <c r="X12" s="206">
        <v>15.76</v>
      </c>
      <c r="Y12" s="206">
        <v>0</v>
      </c>
      <c r="Z12" s="206">
        <v>39.25</v>
      </c>
      <c r="AA12" s="206">
        <v>19.98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25.13</v>
      </c>
      <c r="J13" s="206">
        <v>0.5</v>
      </c>
      <c r="K13" s="206">
        <v>3.42</v>
      </c>
      <c r="L13" s="206">
        <v>385.66</v>
      </c>
      <c r="M13" s="206">
        <v>0.55000000000000004</v>
      </c>
      <c r="N13" s="206">
        <v>1.42</v>
      </c>
      <c r="O13" s="206">
        <v>0</v>
      </c>
      <c r="P13" s="206">
        <v>1.5</v>
      </c>
      <c r="Q13" s="206">
        <v>6.7</v>
      </c>
      <c r="R13" s="206">
        <v>3.35</v>
      </c>
      <c r="S13" s="206">
        <v>4.07</v>
      </c>
      <c r="T13" s="206">
        <v>1.41</v>
      </c>
      <c r="U13" s="206">
        <v>0.84</v>
      </c>
      <c r="V13" s="206">
        <v>3.65</v>
      </c>
      <c r="W13" s="206">
        <v>4.49</v>
      </c>
      <c r="X13" s="206">
        <v>15.76</v>
      </c>
      <c r="Y13" s="206">
        <v>0</v>
      </c>
      <c r="Z13" s="206">
        <v>39.25</v>
      </c>
      <c r="AA13" s="206">
        <v>19.98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25.13</v>
      </c>
      <c r="J14" s="206">
        <v>0.5</v>
      </c>
      <c r="K14" s="206">
        <v>3.45</v>
      </c>
      <c r="L14" s="206">
        <v>385.66</v>
      </c>
      <c r="M14" s="206">
        <v>0.55000000000000004</v>
      </c>
      <c r="N14" s="206">
        <v>1.42</v>
      </c>
      <c r="O14" s="206">
        <v>0</v>
      </c>
      <c r="P14" s="206">
        <v>1.5</v>
      </c>
      <c r="Q14" s="206">
        <v>6.7</v>
      </c>
      <c r="R14" s="206">
        <v>3.35</v>
      </c>
      <c r="S14" s="206">
        <v>4.07</v>
      </c>
      <c r="T14" s="206">
        <v>1.41</v>
      </c>
      <c r="U14" s="206">
        <v>0.84</v>
      </c>
      <c r="V14" s="206">
        <v>3.65</v>
      </c>
      <c r="W14" s="206">
        <v>4.49</v>
      </c>
      <c r="X14" s="206">
        <v>15.76</v>
      </c>
      <c r="Y14" s="206">
        <v>0</v>
      </c>
      <c r="Z14" s="206">
        <v>39.25</v>
      </c>
      <c r="AA14" s="206">
        <v>19.98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25.13</v>
      </c>
      <c r="J15" s="206">
        <v>0.5</v>
      </c>
      <c r="K15" s="206">
        <v>3.42</v>
      </c>
      <c r="L15" s="206">
        <v>385.66</v>
      </c>
      <c r="M15" s="206">
        <v>0.55000000000000004</v>
      </c>
      <c r="N15" s="206">
        <v>1.42</v>
      </c>
      <c r="O15" s="206">
        <v>0</v>
      </c>
      <c r="P15" s="206">
        <v>1.5</v>
      </c>
      <c r="Q15" s="206">
        <v>6.7</v>
      </c>
      <c r="R15" s="206">
        <v>3.35</v>
      </c>
      <c r="S15" s="206">
        <v>4.07</v>
      </c>
      <c r="T15" s="206">
        <v>1.41</v>
      </c>
      <c r="U15" s="206">
        <v>0.84</v>
      </c>
      <c r="V15" s="206">
        <v>3.65</v>
      </c>
      <c r="W15" s="206">
        <v>5.87</v>
      </c>
      <c r="X15" s="206">
        <v>15.76</v>
      </c>
      <c r="Y15" s="206">
        <v>0</v>
      </c>
      <c r="Z15" s="206">
        <v>39.25</v>
      </c>
      <c r="AA15" s="206">
        <v>19.98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25.13</v>
      </c>
      <c r="J16" s="206">
        <v>0.5</v>
      </c>
      <c r="K16" s="206">
        <v>3.45</v>
      </c>
      <c r="L16" s="206">
        <v>385.66</v>
      </c>
      <c r="M16" s="206">
        <v>0.55000000000000004</v>
      </c>
      <c r="N16" s="206">
        <v>1.42</v>
      </c>
      <c r="O16" s="206">
        <v>0</v>
      </c>
      <c r="P16" s="206">
        <v>1.5</v>
      </c>
      <c r="Q16" s="206">
        <v>6.7</v>
      </c>
      <c r="R16" s="206">
        <v>3.35</v>
      </c>
      <c r="S16" s="206">
        <v>4.07</v>
      </c>
      <c r="T16" s="206">
        <v>1.41</v>
      </c>
      <c r="U16" s="206">
        <v>0.84</v>
      </c>
      <c r="V16" s="206">
        <v>3.65</v>
      </c>
      <c r="W16" s="206">
        <v>5.87</v>
      </c>
      <c r="X16" s="206">
        <v>15.76</v>
      </c>
      <c r="Y16" s="206">
        <v>0</v>
      </c>
      <c r="Z16" s="206">
        <v>39.25</v>
      </c>
      <c r="AA16" s="206">
        <v>19.98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25.13</v>
      </c>
      <c r="J17" s="206">
        <v>0.5</v>
      </c>
      <c r="K17" s="206">
        <v>3.42</v>
      </c>
      <c r="L17" s="206">
        <v>385.66</v>
      </c>
      <c r="M17" s="206">
        <v>0.55000000000000004</v>
      </c>
      <c r="N17" s="206">
        <v>1.42</v>
      </c>
      <c r="O17" s="206">
        <v>0</v>
      </c>
      <c r="P17" s="206">
        <v>1.5</v>
      </c>
      <c r="Q17" s="206">
        <v>6.7</v>
      </c>
      <c r="R17" s="206">
        <v>3.35</v>
      </c>
      <c r="S17" s="206">
        <v>4.07</v>
      </c>
      <c r="T17" s="206">
        <v>1.41</v>
      </c>
      <c r="U17" s="206">
        <v>0.84</v>
      </c>
      <c r="V17" s="206">
        <v>3.65</v>
      </c>
      <c r="W17" s="206">
        <v>5.87</v>
      </c>
      <c r="X17" s="206">
        <v>15.76</v>
      </c>
      <c r="Y17" s="206">
        <v>0</v>
      </c>
      <c r="Z17" s="206">
        <v>39.25</v>
      </c>
      <c r="AA17" s="206">
        <v>19.98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25.13</v>
      </c>
      <c r="J18" s="206">
        <v>0.5</v>
      </c>
      <c r="K18" s="206">
        <v>3.45</v>
      </c>
      <c r="L18" s="206">
        <v>385.66</v>
      </c>
      <c r="M18" s="206">
        <v>0.55000000000000004</v>
      </c>
      <c r="N18" s="206">
        <v>1.42</v>
      </c>
      <c r="O18" s="206">
        <v>0</v>
      </c>
      <c r="P18" s="206">
        <v>1.5</v>
      </c>
      <c r="Q18" s="206">
        <v>6.7</v>
      </c>
      <c r="R18" s="206">
        <v>3.35</v>
      </c>
      <c r="S18" s="206">
        <v>4.07</v>
      </c>
      <c r="T18" s="206">
        <v>1.41</v>
      </c>
      <c r="U18" s="206">
        <v>0.84</v>
      </c>
      <c r="V18" s="206">
        <v>3.65</v>
      </c>
      <c r="W18" s="206">
        <v>5.87</v>
      </c>
      <c r="X18" s="206">
        <v>15.76</v>
      </c>
      <c r="Y18" s="206">
        <v>0</v>
      </c>
      <c r="Z18" s="206">
        <v>39.25</v>
      </c>
      <c r="AA18" s="206">
        <v>19.98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25.13</v>
      </c>
      <c r="J19" s="206">
        <v>0.5</v>
      </c>
      <c r="K19" s="206">
        <v>4.6900000000000004</v>
      </c>
      <c r="L19" s="206">
        <v>385.66</v>
      </c>
      <c r="M19" s="206">
        <v>0.55000000000000004</v>
      </c>
      <c r="N19" s="206">
        <v>1.42</v>
      </c>
      <c r="O19" s="206">
        <v>0</v>
      </c>
      <c r="P19" s="206">
        <v>1.5</v>
      </c>
      <c r="Q19" s="206">
        <v>6.7</v>
      </c>
      <c r="R19" s="206">
        <v>6.5</v>
      </c>
      <c r="S19" s="206">
        <v>7.55</v>
      </c>
      <c r="T19" s="206">
        <v>1.41</v>
      </c>
      <c r="U19" s="206">
        <v>0.84</v>
      </c>
      <c r="V19" s="206">
        <v>3.65</v>
      </c>
      <c r="W19" s="206">
        <v>5.87</v>
      </c>
      <c r="X19" s="206">
        <v>15.76</v>
      </c>
      <c r="Y19" s="206">
        <v>0</v>
      </c>
      <c r="Z19" s="206">
        <v>39.25</v>
      </c>
      <c r="AA19" s="206">
        <v>19.98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25.13</v>
      </c>
      <c r="J20" s="206">
        <v>0.5</v>
      </c>
      <c r="K20" s="206">
        <v>4.6900000000000004</v>
      </c>
      <c r="L20" s="206">
        <v>385.66</v>
      </c>
      <c r="M20" s="206">
        <v>0.55000000000000004</v>
      </c>
      <c r="N20" s="206">
        <v>1.42</v>
      </c>
      <c r="O20" s="206">
        <v>0</v>
      </c>
      <c r="P20" s="206">
        <v>1.5</v>
      </c>
      <c r="Q20" s="206">
        <v>6.7</v>
      </c>
      <c r="R20" s="206">
        <v>6.5</v>
      </c>
      <c r="S20" s="206">
        <v>7.55</v>
      </c>
      <c r="T20" s="206">
        <v>1.41</v>
      </c>
      <c r="U20" s="206">
        <v>0.84</v>
      </c>
      <c r="V20" s="206">
        <v>3.65</v>
      </c>
      <c r="W20" s="206">
        <v>5.87</v>
      </c>
      <c r="X20" s="206">
        <v>15.76</v>
      </c>
      <c r="Y20" s="206">
        <v>0</v>
      </c>
      <c r="Z20" s="206">
        <v>39.25</v>
      </c>
      <c r="AA20" s="206">
        <v>19.98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25.13</v>
      </c>
      <c r="J21" s="206">
        <v>0.5</v>
      </c>
      <c r="K21" s="206">
        <v>4.6900000000000004</v>
      </c>
      <c r="L21" s="206">
        <v>385.66</v>
      </c>
      <c r="M21" s="206">
        <v>0.55000000000000004</v>
      </c>
      <c r="N21" s="206">
        <v>1.42</v>
      </c>
      <c r="O21" s="206">
        <v>0</v>
      </c>
      <c r="P21" s="206">
        <v>1.5</v>
      </c>
      <c r="Q21" s="206">
        <v>6.7</v>
      </c>
      <c r="R21" s="206">
        <v>6.5</v>
      </c>
      <c r="S21" s="206">
        <v>7.55</v>
      </c>
      <c r="T21" s="206">
        <v>1.41</v>
      </c>
      <c r="U21" s="206">
        <v>0.84</v>
      </c>
      <c r="V21" s="206">
        <v>3.65</v>
      </c>
      <c r="W21" s="206">
        <v>5.87</v>
      </c>
      <c r="X21" s="206">
        <v>15.76</v>
      </c>
      <c r="Y21" s="206">
        <v>0</v>
      </c>
      <c r="Z21" s="206">
        <v>39.25</v>
      </c>
      <c r="AA21" s="206">
        <v>19.98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25.13</v>
      </c>
      <c r="J22" s="206">
        <v>0.5</v>
      </c>
      <c r="K22" s="206">
        <v>4.6900000000000004</v>
      </c>
      <c r="L22" s="206">
        <v>385.66</v>
      </c>
      <c r="M22" s="206">
        <v>0.55000000000000004</v>
      </c>
      <c r="N22" s="206">
        <v>1.42</v>
      </c>
      <c r="O22" s="206">
        <v>0</v>
      </c>
      <c r="P22" s="206">
        <v>1.5</v>
      </c>
      <c r="Q22" s="206">
        <v>6.7</v>
      </c>
      <c r="R22" s="206">
        <v>6.5</v>
      </c>
      <c r="S22" s="206">
        <v>7.55</v>
      </c>
      <c r="T22" s="206">
        <v>1.41</v>
      </c>
      <c r="U22" s="206">
        <v>0.84</v>
      </c>
      <c r="V22" s="206">
        <v>3.65</v>
      </c>
      <c r="W22" s="206">
        <v>5.87</v>
      </c>
      <c r="X22" s="206">
        <v>15.76</v>
      </c>
      <c r="Y22" s="206">
        <v>0</v>
      </c>
      <c r="Z22" s="206">
        <v>39.25</v>
      </c>
      <c r="AA22" s="206">
        <v>19.98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25.13</v>
      </c>
      <c r="J23" s="206">
        <v>0.5</v>
      </c>
      <c r="K23" s="206">
        <v>4.6900000000000004</v>
      </c>
      <c r="L23" s="206">
        <v>385.66</v>
      </c>
      <c r="M23" s="206">
        <v>0.55000000000000004</v>
      </c>
      <c r="N23" s="206">
        <v>1.42</v>
      </c>
      <c r="O23" s="206">
        <v>0</v>
      </c>
      <c r="P23" s="206">
        <v>1.5</v>
      </c>
      <c r="Q23" s="206">
        <v>6.7</v>
      </c>
      <c r="R23" s="206">
        <v>6.5</v>
      </c>
      <c r="S23" s="206">
        <v>7.67</v>
      </c>
      <c r="T23" s="206">
        <v>1.41</v>
      </c>
      <c r="U23" s="206">
        <v>0.84</v>
      </c>
      <c r="V23" s="206">
        <v>3.65</v>
      </c>
      <c r="W23" s="206">
        <v>0.42</v>
      </c>
      <c r="X23" s="206">
        <v>1.18</v>
      </c>
      <c r="Y23" s="206">
        <v>0</v>
      </c>
      <c r="Z23" s="206">
        <v>39.25</v>
      </c>
      <c r="AA23" s="206">
        <v>19.98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25.13</v>
      </c>
      <c r="J24" s="206">
        <v>0.5</v>
      </c>
      <c r="K24" s="206">
        <v>4.6900000000000004</v>
      </c>
      <c r="L24" s="206">
        <v>385.66</v>
      </c>
      <c r="M24" s="206">
        <v>0.55000000000000004</v>
      </c>
      <c r="N24" s="206">
        <v>1.42</v>
      </c>
      <c r="O24" s="206">
        <v>0</v>
      </c>
      <c r="P24" s="206">
        <v>1.5</v>
      </c>
      <c r="Q24" s="206">
        <v>6.7</v>
      </c>
      <c r="R24" s="206">
        <v>6.5</v>
      </c>
      <c r="S24" s="206">
        <v>7.78</v>
      </c>
      <c r="T24" s="206">
        <v>1.41</v>
      </c>
      <c r="U24" s="206">
        <v>0.84</v>
      </c>
      <c r="V24" s="206">
        <v>3.65</v>
      </c>
      <c r="W24" s="206">
        <v>0.42</v>
      </c>
      <c r="X24" s="206">
        <v>1.18</v>
      </c>
      <c r="Y24" s="206">
        <v>0</v>
      </c>
      <c r="Z24" s="206">
        <v>39.25</v>
      </c>
      <c r="AA24" s="206">
        <v>1.08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25.13</v>
      </c>
      <c r="J25" s="206">
        <v>0.5</v>
      </c>
      <c r="K25" s="206">
        <v>4.6900000000000004</v>
      </c>
      <c r="L25" s="206">
        <v>385.66</v>
      </c>
      <c r="M25" s="206">
        <v>0.55000000000000004</v>
      </c>
      <c r="N25" s="206">
        <v>1.42</v>
      </c>
      <c r="O25" s="206">
        <v>0</v>
      </c>
      <c r="P25" s="206">
        <v>1.5</v>
      </c>
      <c r="Q25" s="206">
        <v>6.7</v>
      </c>
      <c r="R25" s="206">
        <v>0.25</v>
      </c>
      <c r="S25" s="206">
        <v>0.32</v>
      </c>
      <c r="T25" s="206">
        <v>1.41</v>
      </c>
      <c r="U25" s="206">
        <v>0.84</v>
      </c>
      <c r="V25" s="206">
        <v>0.22</v>
      </c>
      <c r="W25" s="206">
        <v>0.42</v>
      </c>
      <c r="X25" s="206">
        <v>1.18</v>
      </c>
      <c r="Y25" s="206">
        <v>0</v>
      </c>
      <c r="Z25" s="206">
        <v>3.03</v>
      </c>
      <c r="AA25" s="206">
        <v>1.08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18.13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25.13</v>
      </c>
      <c r="J26" s="206">
        <v>0.5</v>
      </c>
      <c r="K26" s="206">
        <v>4.6900000000000004</v>
      </c>
      <c r="L26" s="206">
        <v>385.66</v>
      </c>
      <c r="M26" s="206">
        <v>0.55000000000000004</v>
      </c>
      <c r="N26" s="206">
        <v>1.42</v>
      </c>
      <c r="O26" s="206">
        <v>0</v>
      </c>
      <c r="P26" s="206">
        <v>1.5</v>
      </c>
      <c r="Q26" s="206">
        <v>6.7</v>
      </c>
      <c r="R26" s="206">
        <v>0.25</v>
      </c>
      <c r="S26" s="206">
        <v>0.32</v>
      </c>
      <c r="T26" s="206">
        <v>1.41</v>
      </c>
      <c r="U26" s="206">
        <v>0.84</v>
      </c>
      <c r="V26" s="206">
        <v>0.22</v>
      </c>
      <c r="W26" s="206">
        <v>0.42</v>
      </c>
      <c r="X26" s="206">
        <v>1.18</v>
      </c>
      <c r="Y26" s="206">
        <v>0</v>
      </c>
      <c r="Z26" s="206">
        <v>3.03</v>
      </c>
      <c r="AA26" s="206">
        <v>1.08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18.13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10.46</v>
      </c>
      <c r="H27" s="206">
        <v>0</v>
      </c>
      <c r="I27" s="206">
        <v>25.13</v>
      </c>
      <c r="J27" s="206">
        <v>0.5</v>
      </c>
      <c r="K27" s="206">
        <v>4.6900000000000004</v>
      </c>
      <c r="L27" s="206">
        <v>385.66</v>
      </c>
      <c r="M27" s="206">
        <v>0.55000000000000004</v>
      </c>
      <c r="N27" s="206">
        <v>1.42</v>
      </c>
      <c r="O27" s="206">
        <v>0</v>
      </c>
      <c r="P27" s="206">
        <v>1.5</v>
      </c>
      <c r="Q27" s="206">
        <v>6.7</v>
      </c>
      <c r="R27" s="206">
        <v>0.25</v>
      </c>
      <c r="S27" s="206">
        <v>0.32</v>
      </c>
      <c r="T27" s="206">
        <v>1.41</v>
      </c>
      <c r="U27" s="206">
        <v>0.84</v>
      </c>
      <c r="V27" s="206">
        <v>1.97</v>
      </c>
      <c r="W27" s="206">
        <v>0.42</v>
      </c>
      <c r="X27" s="206">
        <v>1.18</v>
      </c>
      <c r="Y27" s="206">
        <v>0</v>
      </c>
      <c r="Z27" s="206">
        <v>3.03</v>
      </c>
      <c r="AA27" s="206">
        <v>1.08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18.13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10.46</v>
      </c>
      <c r="H28" s="206">
        <v>0</v>
      </c>
      <c r="I28" s="206">
        <v>25.13</v>
      </c>
      <c r="J28" s="206">
        <v>0.5</v>
      </c>
      <c r="K28" s="206">
        <v>0.18</v>
      </c>
      <c r="L28" s="206">
        <v>385.66</v>
      </c>
      <c r="M28" s="206">
        <v>0.55000000000000004</v>
      </c>
      <c r="N28" s="206">
        <v>1.42</v>
      </c>
      <c r="O28" s="206">
        <v>0</v>
      </c>
      <c r="P28" s="206">
        <v>1.5</v>
      </c>
      <c r="Q28" s="206">
        <v>6.7</v>
      </c>
      <c r="R28" s="206">
        <v>0.25</v>
      </c>
      <c r="S28" s="206">
        <v>0.32</v>
      </c>
      <c r="T28" s="206">
        <v>1.41</v>
      </c>
      <c r="U28" s="206">
        <v>0.84</v>
      </c>
      <c r="V28" s="206">
        <v>1.97</v>
      </c>
      <c r="W28" s="206">
        <v>0.42</v>
      </c>
      <c r="X28" s="206">
        <v>1.18</v>
      </c>
      <c r="Y28" s="206">
        <v>0</v>
      </c>
      <c r="Z28" s="206">
        <v>3.03</v>
      </c>
      <c r="AA28" s="206">
        <v>1.08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10.46</v>
      </c>
      <c r="H29" s="206">
        <v>0</v>
      </c>
      <c r="I29" s="206">
        <v>25.13</v>
      </c>
      <c r="J29" s="206">
        <v>0.5</v>
      </c>
      <c r="K29" s="206">
        <v>0.18</v>
      </c>
      <c r="L29" s="206">
        <v>385.66</v>
      </c>
      <c r="M29" s="206">
        <v>0.55000000000000004</v>
      </c>
      <c r="N29" s="206">
        <v>1.42</v>
      </c>
      <c r="O29" s="206">
        <v>0</v>
      </c>
      <c r="P29" s="206">
        <v>1.5</v>
      </c>
      <c r="Q29" s="206">
        <v>6.7</v>
      </c>
      <c r="R29" s="206">
        <v>0.25</v>
      </c>
      <c r="S29" s="206">
        <v>0.32</v>
      </c>
      <c r="T29" s="206">
        <v>1.41</v>
      </c>
      <c r="U29" s="206">
        <v>0.84</v>
      </c>
      <c r="V29" s="206">
        <v>1.97</v>
      </c>
      <c r="W29" s="206">
        <v>0.38</v>
      </c>
      <c r="X29" s="206">
        <v>1.18</v>
      </c>
      <c r="Y29" s="206">
        <v>0</v>
      </c>
      <c r="Z29" s="206">
        <v>3.03</v>
      </c>
      <c r="AA29" s="206">
        <v>1.08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10.46</v>
      </c>
      <c r="H30" s="206">
        <v>0</v>
      </c>
      <c r="I30" s="206">
        <v>25.13</v>
      </c>
      <c r="J30" s="206">
        <v>0.5</v>
      </c>
      <c r="K30" s="206">
        <v>0.18</v>
      </c>
      <c r="L30" s="206">
        <v>385.66</v>
      </c>
      <c r="M30" s="206">
        <v>0.55000000000000004</v>
      </c>
      <c r="N30" s="206">
        <v>1.42</v>
      </c>
      <c r="O30" s="206">
        <v>0</v>
      </c>
      <c r="P30" s="206">
        <v>1.5</v>
      </c>
      <c r="Q30" s="206">
        <v>6.7</v>
      </c>
      <c r="R30" s="206">
        <v>0.25</v>
      </c>
      <c r="S30" s="206">
        <v>0.32</v>
      </c>
      <c r="T30" s="206">
        <v>1.41</v>
      </c>
      <c r="U30" s="206">
        <v>0.84</v>
      </c>
      <c r="V30" s="206">
        <v>1.97</v>
      </c>
      <c r="W30" s="206">
        <v>0.38</v>
      </c>
      <c r="X30" s="206">
        <v>1.18</v>
      </c>
      <c r="Y30" s="206">
        <v>0</v>
      </c>
      <c r="Z30" s="206">
        <v>3.03</v>
      </c>
      <c r="AA30" s="206">
        <v>1.08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10.46</v>
      </c>
      <c r="H31" s="206">
        <v>0</v>
      </c>
      <c r="I31" s="206">
        <v>25.13</v>
      </c>
      <c r="J31" s="206">
        <v>0.5</v>
      </c>
      <c r="K31" s="206">
        <v>0.18</v>
      </c>
      <c r="L31" s="206">
        <v>385.66</v>
      </c>
      <c r="M31" s="206">
        <v>0.55000000000000004</v>
      </c>
      <c r="N31" s="206">
        <v>1.42</v>
      </c>
      <c r="O31" s="206">
        <v>0</v>
      </c>
      <c r="P31" s="206">
        <v>1.5</v>
      </c>
      <c r="Q31" s="206">
        <v>6.7</v>
      </c>
      <c r="R31" s="206">
        <v>0.25</v>
      </c>
      <c r="S31" s="206">
        <v>0.32</v>
      </c>
      <c r="T31" s="206">
        <v>1.41</v>
      </c>
      <c r="U31" s="206">
        <v>0.84</v>
      </c>
      <c r="V31" s="206">
        <v>1.97</v>
      </c>
      <c r="W31" s="206">
        <v>0.42</v>
      </c>
      <c r="X31" s="206">
        <v>1.18</v>
      </c>
      <c r="Y31" s="206">
        <v>0</v>
      </c>
      <c r="Z31" s="206">
        <v>3.03</v>
      </c>
      <c r="AA31" s="206">
        <v>1.08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10.46</v>
      </c>
      <c r="H32" s="206">
        <v>0</v>
      </c>
      <c r="I32" s="206">
        <v>25.13</v>
      </c>
      <c r="J32" s="206">
        <v>0.5</v>
      </c>
      <c r="K32" s="206">
        <v>0.18</v>
      </c>
      <c r="L32" s="206">
        <v>385.66</v>
      </c>
      <c r="M32" s="206">
        <v>0.55000000000000004</v>
      </c>
      <c r="N32" s="206">
        <v>1.42</v>
      </c>
      <c r="O32" s="206">
        <v>0</v>
      </c>
      <c r="P32" s="206">
        <v>1.5</v>
      </c>
      <c r="Q32" s="206">
        <v>6.7</v>
      </c>
      <c r="R32" s="206">
        <v>0.25</v>
      </c>
      <c r="S32" s="206">
        <v>0.32</v>
      </c>
      <c r="T32" s="206">
        <v>1.41</v>
      </c>
      <c r="U32" s="206">
        <v>0.84</v>
      </c>
      <c r="V32" s="206">
        <v>1.97</v>
      </c>
      <c r="W32" s="206">
        <v>0.42</v>
      </c>
      <c r="X32" s="206">
        <v>1.18</v>
      </c>
      <c r="Y32" s="206">
        <v>0</v>
      </c>
      <c r="Z32" s="206">
        <v>3.03</v>
      </c>
      <c r="AA32" s="206">
        <v>1.08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10.46</v>
      </c>
      <c r="H33" s="206">
        <v>0</v>
      </c>
      <c r="I33" s="206">
        <v>25.13</v>
      </c>
      <c r="J33" s="206">
        <v>0.5</v>
      </c>
      <c r="K33" s="206">
        <v>0.18</v>
      </c>
      <c r="L33" s="206">
        <v>385.66</v>
      </c>
      <c r="M33" s="206">
        <v>0.55000000000000004</v>
      </c>
      <c r="N33" s="206">
        <v>1.42</v>
      </c>
      <c r="O33" s="206">
        <v>0</v>
      </c>
      <c r="P33" s="206">
        <v>1.5</v>
      </c>
      <c r="Q33" s="206">
        <v>6.7</v>
      </c>
      <c r="R33" s="206">
        <v>0.25</v>
      </c>
      <c r="S33" s="206">
        <v>0.32</v>
      </c>
      <c r="T33" s="206">
        <v>1.41</v>
      </c>
      <c r="U33" s="206">
        <v>0.84</v>
      </c>
      <c r="V33" s="206">
        <v>1.97</v>
      </c>
      <c r="W33" s="206">
        <v>0.42</v>
      </c>
      <c r="X33" s="206">
        <v>1.18</v>
      </c>
      <c r="Y33" s="206">
        <v>0</v>
      </c>
      <c r="Z33" s="206">
        <v>3.03</v>
      </c>
      <c r="AA33" s="206">
        <v>1.08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10.46</v>
      </c>
      <c r="H34" s="206">
        <v>0</v>
      </c>
      <c r="I34" s="206">
        <v>25.13</v>
      </c>
      <c r="J34" s="206">
        <v>0.5</v>
      </c>
      <c r="K34" s="206">
        <v>0.18</v>
      </c>
      <c r="L34" s="206">
        <v>385.66</v>
      </c>
      <c r="M34" s="206">
        <v>0.55000000000000004</v>
      </c>
      <c r="N34" s="206">
        <v>1.42</v>
      </c>
      <c r="O34" s="206">
        <v>0</v>
      </c>
      <c r="P34" s="206">
        <v>1.5</v>
      </c>
      <c r="Q34" s="206">
        <v>6.7</v>
      </c>
      <c r="R34" s="206">
        <v>0.25</v>
      </c>
      <c r="S34" s="206">
        <v>0.32</v>
      </c>
      <c r="T34" s="206">
        <v>1.41</v>
      </c>
      <c r="U34" s="206">
        <v>0.84</v>
      </c>
      <c r="V34" s="206">
        <v>1.97</v>
      </c>
      <c r="W34" s="206">
        <v>0.42</v>
      </c>
      <c r="X34" s="206">
        <v>1.18</v>
      </c>
      <c r="Y34" s="206">
        <v>0</v>
      </c>
      <c r="Z34" s="206">
        <v>3.03</v>
      </c>
      <c r="AA34" s="206">
        <v>1.08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10.46</v>
      </c>
      <c r="H35" s="206">
        <v>0</v>
      </c>
      <c r="I35" s="206">
        <v>25.13</v>
      </c>
      <c r="J35" s="206">
        <v>0.5</v>
      </c>
      <c r="K35" s="206">
        <v>0.18</v>
      </c>
      <c r="L35" s="206">
        <v>385.66</v>
      </c>
      <c r="M35" s="206">
        <v>0.55000000000000004</v>
      </c>
      <c r="N35" s="206">
        <v>1.42</v>
      </c>
      <c r="O35" s="206">
        <v>0</v>
      </c>
      <c r="P35" s="206">
        <v>1.5</v>
      </c>
      <c r="Q35" s="206">
        <v>6.7</v>
      </c>
      <c r="R35" s="206">
        <v>0.25</v>
      </c>
      <c r="S35" s="206">
        <v>0.32</v>
      </c>
      <c r="T35" s="206">
        <v>1.41</v>
      </c>
      <c r="U35" s="206">
        <v>0.84</v>
      </c>
      <c r="V35" s="206">
        <v>1.99</v>
      </c>
      <c r="W35" s="206">
        <v>0.42</v>
      </c>
      <c r="X35" s="206">
        <v>1.18</v>
      </c>
      <c r="Y35" s="206">
        <v>0</v>
      </c>
      <c r="Z35" s="206">
        <v>3.03</v>
      </c>
      <c r="AA35" s="206">
        <v>1.08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10.46</v>
      </c>
      <c r="H36" s="206">
        <v>0</v>
      </c>
      <c r="I36" s="206">
        <v>25.13</v>
      </c>
      <c r="J36" s="206">
        <v>0.5</v>
      </c>
      <c r="K36" s="206">
        <v>0.18</v>
      </c>
      <c r="L36" s="206">
        <v>385.66</v>
      </c>
      <c r="M36" s="206">
        <v>0.55000000000000004</v>
      </c>
      <c r="N36" s="206">
        <v>1.42</v>
      </c>
      <c r="O36" s="206">
        <v>0</v>
      </c>
      <c r="P36" s="206">
        <v>1.5</v>
      </c>
      <c r="Q36" s="206">
        <v>6.7</v>
      </c>
      <c r="R36" s="206">
        <v>0.25</v>
      </c>
      <c r="S36" s="206">
        <v>0.32</v>
      </c>
      <c r="T36" s="206">
        <v>1.41</v>
      </c>
      <c r="U36" s="206">
        <v>0.84</v>
      </c>
      <c r="V36" s="206">
        <v>1.91</v>
      </c>
      <c r="W36" s="206">
        <v>0.38</v>
      </c>
      <c r="X36" s="206">
        <v>1.18</v>
      </c>
      <c r="Y36" s="206">
        <v>0</v>
      </c>
      <c r="Z36" s="206">
        <v>3.03</v>
      </c>
      <c r="AA36" s="206">
        <v>1.08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10.46</v>
      </c>
      <c r="H37" s="206">
        <v>0</v>
      </c>
      <c r="I37" s="206">
        <v>25.13</v>
      </c>
      <c r="J37" s="206">
        <v>0.5</v>
      </c>
      <c r="K37" s="206">
        <v>0.18</v>
      </c>
      <c r="L37" s="206">
        <v>385.66</v>
      </c>
      <c r="M37" s="206">
        <v>0.55000000000000004</v>
      </c>
      <c r="N37" s="206">
        <v>1.42</v>
      </c>
      <c r="O37" s="206">
        <v>0</v>
      </c>
      <c r="P37" s="206">
        <v>1.5</v>
      </c>
      <c r="Q37" s="206">
        <v>6.7</v>
      </c>
      <c r="R37" s="206">
        <v>0.25</v>
      </c>
      <c r="S37" s="206">
        <v>0.32</v>
      </c>
      <c r="T37" s="206">
        <v>1.41</v>
      </c>
      <c r="U37" s="206">
        <v>0.84</v>
      </c>
      <c r="V37" s="206">
        <v>1.99</v>
      </c>
      <c r="W37" s="206">
        <v>0.38</v>
      </c>
      <c r="X37" s="206">
        <v>1.18</v>
      </c>
      <c r="Y37" s="206">
        <v>0</v>
      </c>
      <c r="Z37" s="206">
        <v>3.03</v>
      </c>
      <c r="AA37" s="206">
        <v>1.08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10.46</v>
      </c>
      <c r="H38" s="206">
        <v>0</v>
      </c>
      <c r="I38" s="206">
        <v>25.13</v>
      </c>
      <c r="J38" s="206">
        <v>0.5</v>
      </c>
      <c r="K38" s="206">
        <v>0.18</v>
      </c>
      <c r="L38" s="206">
        <v>385.66</v>
      </c>
      <c r="M38" s="206">
        <v>0.55000000000000004</v>
      </c>
      <c r="N38" s="206">
        <v>1.42</v>
      </c>
      <c r="O38" s="206">
        <v>0</v>
      </c>
      <c r="P38" s="206">
        <v>1.5</v>
      </c>
      <c r="Q38" s="206">
        <v>6.7</v>
      </c>
      <c r="R38" s="206">
        <v>0.25</v>
      </c>
      <c r="S38" s="206">
        <v>0.32</v>
      </c>
      <c r="T38" s="206">
        <v>1.41</v>
      </c>
      <c r="U38" s="206">
        <v>0.84</v>
      </c>
      <c r="V38" s="206">
        <v>1.99</v>
      </c>
      <c r="W38" s="206">
        <v>0.42</v>
      </c>
      <c r="X38" s="206">
        <v>1.18</v>
      </c>
      <c r="Y38" s="206">
        <v>0</v>
      </c>
      <c r="Z38" s="206">
        <v>3.03</v>
      </c>
      <c r="AA38" s="206">
        <v>1.08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10.46</v>
      </c>
      <c r="H39" s="206">
        <v>0</v>
      </c>
      <c r="I39" s="206">
        <v>25.13</v>
      </c>
      <c r="J39" s="206">
        <v>0.5</v>
      </c>
      <c r="K39" s="206">
        <v>0.18</v>
      </c>
      <c r="L39" s="206">
        <v>385.66</v>
      </c>
      <c r="M39" s="206">
        <v>0.55000000000000004</v>
      </c>
      <c r="N39" s="206">
        <v>1.42</v>
      </c>
      <c r="O39" s="206">
        <v>0</v>
      </c>
      <c r="P39" s="206">
        <v>1.5</v>
      </c>
      <c r="Q39" s="206">
        <v>6.7</v>
      </c>
      <c r="R39" s="206">
        <v>0.25</v>
      </c>
      <c r="S39" s="206">
        <v>0.32</v>
      </c>
      <c r="T39" s="206">
        <v>1.41</v>
      </c>
      <c r="U39" s="206">
        <v>0.84</v>
      </c>
      <c r="V39" s="206">
        <v>1.99</v>
      </c>
      <c r="W39" s="206">
        <v>0.42</v>
      </c>
      <c r="X39" s="206">
        <v>1.18</v>
      </c>
      <c r="Y39" s="206">
        <v>0</v>
      </c>
      <c r="Z39" s="206">
        <v>3.03</v>
      </c>
      <c r="AA39" s="206">
        <v>1.08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10.46</v>
      </c>
      <c r="H40" s="206">
        <v>0</v>
      </c>
      <c r="I40" s="206">
        <v>25.13</v>
      </c>
      <c r="J40" s="206">
        <v>0.5</v>
      </c>
      <c r="K40" s="206">
        <v>0.18</v>
      </c>
      <c r="L40" s="206">
        <v>385.66</v>
      </c>
      <c r="M40" s="206">
        <v>0.55000000000000004</v>
      </c>
      <c r="N40" s="206">
        <v>1.42</v>
      </c>
      <c r="O40" s="206">
        <v>0</v>
      </c>
      <c r="P40" s="206">
        <v>1.5</v>
      </c>
      <c r="Q40" s="206">
        <v>6.7</v>
      </c>
      <c r="R40" s="206">
        <v>0.25</v>
      </c>
      <c r="S40" s="206">
        <v>0.32</v>
      </c>
      <c r="T40" s="206">
        <v>1.41</v>
      </c>
      <c r="U40" s="206">
        <v>0.84</v>
      </c>
      <c r="V40" s="206">
        <v>1.99</v>
      </c>
      <c r="W40" s="206">
        <v>0.42</v>
      </c>
      <c r="X40" s="206">
        <v>1.18</v>
      </c>
      <c r="Y40" s="206">
        <v>0</v>
      </c>
      <c r="Z40" s="206">
        <v>3.03</v>
      </c>
      <c r="AA40" s="206">
        <v>1.08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10.46</v>
      </c>
      <c r="H41" s="206">
        <v>0</v>
      </c>
      <c r="I41" s="206">
        <v>25.13</v>
      </c>
      <c r="J41" s="206">
        <v>0.5</v>
      </c>
      <c r="K41" s="206">
        <v>0.18</v>
      </c>
      <c r="L41" s="206">
        <v>385.66</v>
      </c>
      <c r="M41" s="206">
        <v>0.55000000000000004</v>
      </c>
      <c r="N41" s="206">
        <v>1.42</v>
      </c>
      <c r="O41" s="206">
        <v>0</v>
      </c>
      <c r="P41" s="206">
        <v>1.5</v>
      </c>
      <c r="Q41" s="206">
        <v>6.7</v>
      </c>
      <c r="R41" s="206">
        <v>0.25</v>
      </c>
      <c r="S41" s="206">
        <v>0.32</v>
      </c>
      <c r="T41" s="206">
        <v>1.41</v>
      </c>
      <c r="U41" s="206">
        <v>0.84</v>
      </c>
      <c r="V41" s="206">
        <v>1.99</v>
      </c>
      <c r="W41" s="206">
        <v>0.42</v>
      </c>
      <c r="X41" s="206">
        <v>1.18</v>
      </c>
      <c r="Y41" s="206">
        <v>0</v>
      </c>
      <c r="Z41" s="206">
        <v>3.03</v>
      </c>
      <c r="AA41" s="206">
        <v>1.08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10.46</v>
      </c>
      <c r="H42" s="206">
        <v>0</v>
      </c>
      <c r="I42" s="206">
        <v>25.13</v>
      </c>
      <c r="J42" s="206">
        <v>0.5</v>
      </c>
      <c r="K42" s="206">
        <v>0.18</v>
      </c>
      <c r="L42" s="206">
        <v>385.66</v>
      </c>
      <c r="M42" s="206">
        <v>0.55000000000000004</v>
      </c>
      <c r="N42" s="206">
        <v>1.42</v>
      </c>
      <c r="O42" s="206">
        <v>0</v>
      </c>
      <c r="P42" s="206">
        <v>1.5</v>
      </c>
      <c r="Q42" s="206">
        <v>6.7</v>
      </c>
      <c r="R42" s="206">
        <v>0.25</v>
      </c>
      <c r="S42" s="206">
        <v>0.32</v>
      </c>
      <c r="T42" s="206">
        <v>1.41</v>
      </c>
      <c r="U42" s="206">
        <v>0.84</v>
      </c>
      <c r="V42" s="206">
        <v>1.99</v>
      </c>
      <c r="W42" s="206">
        <v>0.42</v>
      </c>
      <c r="X42" s="206">
        <v>1.18</v>
      </c>
      <c r="Y42" s="206">
        <v>0</v>
      </c>
      <c r="Z42" s="206">
        <v>3.03</v>
      </c>
      <c r="AA42" s="206">
        <v>1.08</v>
      </c>
      <c r="AB42" s="206">
        <v>0</v>
      </c>
      <c r="AC42" s="206">
        <v>15.67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10.4</v>
      </c>
      <c r="H43" s="206">
        <v>0</v>
      </c>
      <c r="I43" s="206">
        <v>25.13</v>
      </c>
      <c r="J43" s="206">
        <v>0.5</v>
      </c>
      <c r="K43" s="206">
        <v>0.18</v>
      </c>
      <c r="L43" s="206">
        <v>385.66</v>
      </c>
      <c r="M43" s="206">
        <v>0.55000000000000004</v>
      </c>
      <c r="N43" s="206">
        <v>1.42</v>
      </c>
      <c r="O43" s="206">
        <v>0</v>
      </c>
      <c r="P43" s="206">
        <v>1.5</v>
      </c>
      <c r="Q43" s="206">
        <v>6.7</v>
      </c>
      <c r="R43" s="206">
        <v>0.25</v>
      </c>
      <c r="S43" s="206">
        <v>0.32</v>
      </c>
      <c r="T43" s="206">
        <v>1.41</v>
      </c>
      <c r="U43" s="206">
        <v>0.84</v>
      </c>
      <c r="V43" s="206">
        <v>1.69</v>
      </c>
      <c r="W43" s="206">
        <v>0.42</v>
      </c>
      <c r="X43" s="206">
        <v>1.18</v>
      </c>
      <c r="Y43" s="206">
        <v>0</v>
      </c>
      <c r="Z43" s="206">
        <v>3.03</v>
      </c>
      <c r="AA43" s="206">
        <v>1.08</v>
      </c>
      <c r="AB43" s="206">
        <v>0</v>
      </c>
      <c r="AC43" s="206">
        <v>15.67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10.4</v>
      </c>
      <c r="H44" s="206">
        <v>0</v>
      </c>
      <c r="I44" s="206">
        <v>25.13</v>
      </c>
      <c r="J44" s="206">
        <v>0.5</v>
      </c>
      <c r="K44" s="206">
        <v>0.18</v>
      </c>
      <c r="L44" s="206">
        <v>385.66</v>
      </c>
      <c r="M44" s="206">
        <v>0.55000000000000004</v>
      </c>
      <c r="N44" s="206">
        <v>1.42</v>
      </c>
      <c r="O44" s="206">
        <v>0</v>
      </c>
      <c r="P44" s="206">
        <v>1.5</v>
      </c>
      <c r="Q44" s="206">
        <v>6.7</v>
      </c>
      <c r="R44" s="206">
        <v>0.25</v>
      </c>
      <c r="S44" s="206">
        <v>0.32</v>
      </c>
      <c r="T44" s="206">
        <v>1.41</v>
      </c>
      <c r="U44" s="206">
        <v>0.84</v>
      </c>
      <c r="V44" s="206">
        <v>1.69</v>
      </c>
      <c r="W44" s="206">
        <v>0.42</v>
      </c>
      <c r="X44" s="206">
        <v>1.18</v>
      </c>
      <c r="Y44" s="206">
        <v>0</v>
      </c>
      <c r="Z44" s="206">
        <v>3.03</v>
      </c>
      <c r="AA44" s="206">
        <v>1.08</v>
      </c>
      <c r="AB44" s="206">
        <v>0</v>
      </c>
      <c r="AC44" s="206">
        <v>15.67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10.4</v>
      </c>
      <c r="H45" s="206">
        <v>0</v>
      </c>
      <c r="I45" s="206">
        <v>25.13</v>
      </c>
      <c r="J45" s="206">
        <v>0.5</v>
      </c>
      <c r="K45" s="206">
        <v>0.18</v>
      </c>
      <c r="L45" s="206">
        <v>385.66</v>
      </c>
      <c r="M45" s="206">
        <v>0.55000000000000004</v>
      </c>
      <c r="N45" s="206">
        <v>1.42</v>
      </c>
      <c r="O45" s="206">
        <v>0</v>
      </c>
      <c r="P45" s="206">
        <v>1.5</v>
      </c>
      <c r="Q45" s="206">
        <v>6.7</v>
      </c>
      <c r="R45" s="206">
        <v>0.25</v>
      </c>
      <c r="S45" s="206">
        <v>0.32</v>
      </c>
      <c r="T45" s="206">
        <v>1.41</v>
      </c>
      <c r="U45" s="206">
        <v>0.84</v>
      </c>
      <c r="V45" s="206">
        <v>1.69</v>
      </c>
      <c r="W45" s="206">
        <v>0.42</v>
      </c>
      <c r="X45" s="206">
        <v>1.18</v>
      </c>
      <c r="Y45" s="206">
        <v>0</v>
      </c>
      <c r="Z45" s="206">
        <v>3.03</v>
      </c>
      <c r="AA45" s="206">
        <v>1.08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10.4</v>
      </c>
      <c r="H46" s="206">
        <v>0</v>
      </c>
      <c r="I46" s="206">
        <v>25.13</v>
      </c>
      <c r="J46" s="206">
        <v>0.5</v>
      </c>
      <c r="K46" s="206">
        <v>0.18</v>
      </c>
      <c r="L46" s="206">
        <v>385.66</v>
      </c>
      <c r="M46" s="206">
        <v>0.55000000000000004</v>
      </c>
      <c r="N46" s="206">
        <v>1.42</v>
      </c>
      <c r="O46" s="206">
        <v>0</v>
      </c>
      <c r="P46" s="206">
        <v>1.5</v>
      </c>
      <c r="Q46" s="206">
        <v>6.7</v>
      </c>
      <c r="R46" s="206">
        <v>0.25</v>
      </c>
      <c r="S46" s="206">
        <v>0.32</v>
      </c>
      <c r="T46" s="206">
        <v>1.41</v>
      </c>
      <c r="U46" s="206">
        <v>0.84</v>
      </c>
      <c r="V46" s="206">
        <v>1.69</v>
      </c>
      <c r="W46" s="206">
        <v>0.42</v>
      </c>
      <c r="X46" s="206">
        <v>1.18</v>
      </c>
      <c r="Y46" s="206">
        <v>0</v>
      </c>
      <c r="Z46" s="206">
        <v>3.03</v>
      </c>
      <c r="AA46" s="206">
        <v>1.08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10.4</v>
      </c>
      <c r="H47" s="206">
        <v>0</v>
      </c>
      <c r="I47" s="206">
        <v>25.13</v>
      </c>
      <c r="J47" s="206">
        <v>0.5</v>
      </c>
      <c r="K47" s="206">
        <v>0.18</v>
      </c>
      <c r="L47" s="206">
        <v>385.66</v>
      </c>
      <c r="M47" s="206">
        <v>0.55000000000000004</v>
      </c>
      <c r="N47" s="206">
        <v>1.42</v>
      </c>
      <c r="O47" s="206">
        <v>0</v>
      </c>
      <c r="P47" s="206">
        <v>1.5</v>
      </c>
      <c r="Q47" s="206">
        <v>6.7</v>
      </c>
      <c r="R47" s="206">
        <v>0.25</v>
      </c>
      <c r="S47" s="206">
        <v>0.32</v>
      </c>
      <c r="T47" s="206">
        <v>1.41</v>
      </c>
      <c r="U47" s="206">
        <v>0.82</v>
      </c>
      <c r="V47" s="206">
        <v>1.72</v>
      </c>
      <c r="W47" s="206">
        <v>0.42</v>
      </c>
      <c r="X47" s="206">
        <v>1.18</v>
      </c>
      <c r="Y47" s="206">
        <v>0</v>
      </c>
      <c r="Z47" s="206">
        <v>3.03</v>
      </c>
      <c r="AA47" s="206">
        <v>1.08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10.4</v>
      </c>
      <c r="H48" s="206">
        <v>0</v>
      </c>
      <c r="I48" s="206">
        <v>25.13</v>
      </c>
      <c r="J48" s="206">
        <v>0.5</v>
      </c>
      <c r="K48" s="206">
        <v>0.18</v>
      </c>
      <c r="L48" s="206">
        <v>385.66</v>
      </c>
      <c r="M48" s="206">
        <v>0.55000000000000004</v>
      </c>
      <c r="N48" s="206">
        <v>1.42</v>
      </c>
      <c r="O48" s="206">
        <v>0</v>
      </c>
      <c r="P48" s="206">
        <v>1.5</v>
      </c>
      <c r="Q48" s="206">
        <v>6.7</v>
      </c>
      <c r="R48" s="206">
        <v>0.25</v>
      </c>
      <c r="S48" s="206">
        <v>0.32</v>
      </c>
      <c r="T48" s="206">
        <v>1.41</v>
      </c>
      <c r="U48" s="206">
        <v>0.82</v>
      </c>
      <c r="V48" s="206">
        <v>1.72</v>
      </c>
      <c r="W48" s="206">
        <v>0.42</v>
      </c>
      <c r="X48" s="206">
        <v>1.18</v>
      </c>
      <c r="Y48" s="206">
        <v>0</v>
      </c>
      <c r="Z48" s="206">
        <v>3.03</v>
      </c>
      <c r="AA48" s="206">
        <v>1.08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10.4</v>
      </c>
      <c r="H49" s="206">
        <v>0</v>
      </c>
      <c r="I49" s="206">
        <v>25.13</v>
      </c>
      <c r="J49" s="206">
        <v>0.5</v>
      </c>
      <c r="K49" s="206">
        <v>0.18</v>
      </c>
      <c r="L49" s="206">
        <v>385.66</v>
      </c>
      <c r="M49" s="206">
        <v>0.55000000000000004</v>
      </c>
      <c r="N49" s="206">
        <v>1.42</v>
      </c>
      <c r="O49" s="206">
        <v>0</v>
      </c>
      <c r="P49" s="206">
        <v>1.5</v>
      </c>
      <c r="Q49" s="206">
        <v>6.7</v>
      </c>
      <c r="R49" s="206">
        <v>0.25</v>
      </c>
      <c r="S49" s="206">
        <v>0.32</v>
      </c>
      <c r="T49" s="206">
        <v>1.41</v>
      </c>
      <c r="U49" s="206">
        <v>0.82</v>
      </c>
      <c r="V49" s="206">
        <v>1.72</v>
      </c>
      <c r="W49" s="206">
        <v>0.47</v>
      </c>
      <c r="X49" s="206">
        <v>1.18</v>
      </c>
      <c r="Y49" s="206">
        <v>0</v>
      </c>
      <c r="Z49" s="206">
        <v>3.03</v>
      </c>
      <c r="AA49" s="206">
        <v>1.08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10.4</v>
      </c>
      <c r="H50" s="206">
        <v>0</v>
      </c>
      <c r="I50" s="206">
        <v>25.13</v>
      </c>
      <c r="J50" s="206">
        <v>0.5</v>
      </c>
      <c r="K50" s="206">
        <v>0.18</v>
      </c>
      <c r="L50" s="206">
        <v>385.66</v>
      </c>
      <c r="M50" s="206">
        <v>0.55000000000000004</v>
      </c>
      <c r="N50" s="206">
        <v>1.42</v>
      </c>
      <c r="O50" s="206">
        <v>0</v>
      </c>
      <c r="P50" s="206">
        <v>1.5</v>
      </c>
      <c r="Q50" s="206">
        <v>6.7</v>
      </c>
      <c r="R50" s="206">
        <v>0.25</v>
      </c>
      <c r="S50" s="206">
        <v>0.32</v>
      </c>
      <c r="T50" s="206">
        <v>1.41</v>
      </c>
      <c r="U50" s="206">
        <v>0.82</v>
      </c>
      <c r="V50" s="206">
        <v>1.72</v>
      </c>
      <c r="W50" s="206">
        <v>0.47</v>
      </c>
      <c r="X50" s="206">
        <v>1.18</v>
      </c>
      <c r="Y50" s="206">
        <v>0</v>
      </c>
      <c r="Z50" s="206">
        <v>3.03</v>
      </c>
      <c r="AA50" s="206">
        <v>1.08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10.4</v>
      </c>
      <c r="H51" s="206">
        <v>0</v>
      </c>
      <c r="I51" s="206">
        <v>25.13</v>
      </c>
      <c r="J51" s="206">
        <v>0.5</v>
      </c>
      <c r="K51" s="206">
        <v>0.18</v>
      </c>
      <c r="L51" s="206">
        <v>385.66</v>
      </c>
      <c r="M51" s="206">
        <v>0.55000000000000004</v>
      </c>
      <c r="N51" s="206">
        <v>1.42</v>
      </c>
      <c r="O51" s="206">
        <v>0</v>
      </c>
      <c r="P51" s="206">
        <v>1.5</v>
      </c>
      <c r="Q51" s="206">
        <v>6.7</v>
      </c>
      <c r="R51" s="206">
        <v>0.25</v>
      </c>
      <c r="S51" s="206">
        <v>0.32</v>
      </c>
      <c r="T51" s="206">
        <v>1.41</v>
      </c>
      <c r="U51" s="206">
        <v>0.82</v>
      </c>
      <c r="V51" s="206">
        <v>0.22</v>
      </c>
      <c r="W51" s="206">
        <v>0.47</v>
      </c>
      <c r="X51" s="206">
        <v>1.18</v>
      </c>
      <c r="Y51" s="206">
        <v>0</v>
      </c>
      <c r="Z51" s="206">
        <v>3.03</v>
      </c>
      <c r="AA51" s="206">
        <v>1.08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10.4</v>
      </c>
      <c r="H52" s="206">
        <v>0</v>
      </c>
      <c r="I52" s="206">
        <v>25.13</v>
      </c>
      <c r="J52" s="206">
        <v>0.5</v>
      </c>
      <c r="K52" s="206">
        <v>0.18</v>
      </c>
      <c r="L52" s="206">
        <v>385.66</v>
      </c>
      <c r="M52" s="206">
        <v>0.55000000000000004</v>
      </c>
      <c r="N52" s="206">
        <v>1.42</v>
      </c>
      <c r="O52" s="206">
        <v>0</v>
      </c>
      <c r="P52" s="206">
        <v>1.5</v>
      </c>
      <c r="Q52" s="206">
        <v>6.7</v>
      </c>
      <c r="R52" s="206">
        <v>0.25</v>
      </c>
      <c r="S52" s="206">
        <v>0.32</v>
      </c>
      <c r="T52" s="206">
        <v>1.41</v>
      </c>
      <c r="U52" s="206">
        <v>0.82</v>
      </c>
      <c r="V52" s="206">
        <v>0.22</v>
      </c>
      <c r="W52" s="206">
        <v>0.47</v>
      </c>
      <c r="X52" s="206">
        <v>1.18</v>
      </c>
      <c r="Y52" s="206">
        <v>0</v>
      </c>
      <c r="Z52" s="206">
        <v>3.03</v>
      </c>
      <c r="AA52" s="206">
        <v>1.08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10.4</v>
      </c>
      <c r="H53" s="206">
        <v>0</v>
      </c>
      <c r="I53" s="206">
        <v>25.13</v>
      </c>
      <c r="J53" s="206">
        <v>0.5</v>
      </c>
      <c r="K53" s="206">
        <v>0.18</v>
      </c>
      <c r="L53" s="206">
        <v>385.66</v>
      </c>
      <c r="M53" s="206">
        <v>0.55000000000000004</v>
      </c>
      <c r="N53" s="206">
        <v>1.42</v>
      </c>
      <c r="O53" s="206">
        <v>0</v>
      </c>
      <c r="P53" s="206">
        <v>0.21</v>
      </c>
      <c r="Q53" s="206">
        <v>6.7</v>
      </c>
      <c r="R53" s="206">
        <v>0.25</v>
      </c>
      <c r="S53" s="206">
        <v>0.32</v>
      </c>
      <c r="T53" s="206">
        <v>1.41</v>
      </c>
      <c r="U53" s="206">
        <v>0.82</v>
      </c>
      <c r="V53" s="206">
        <v>0.22</v>
      </c>
      <c r="W53" s="206">
        <v>0.47</v>
      </c>
      <c r="X53" s="206">
        <v>1.18</v>
      </c>
      <c r="Y53" s="206">
        <v>0</v>
      </c>
      <c r="Z53" s="206">
        <v>3.03</v>
      </c>
      <c r="AA53" s="206">
        <v>1.08</v>
      </c>
      <c r="AB53" s="206">
        <v>0</v>
      </c>
      <c r="AC53" s="206">
        <v>15.42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10.4</v>
      </c>
      <c r="H54" s="206">
        <v>0</v>
      </c>
      <c r="I54" s="206">
        <v>25.13</v>
      </c>
      <c r="J54" s="206">
        <v>0.5</v>
      </c>
      <c r="K54" s="206">
        <v>0.18</v>
      </c>
      <c r="L54" s="206">
        <v>385.66</v>
      </c>
      <c r="M54" s="206">
        <v>0.55000000000000004</v>
      </c>
      <c r="N54" s="206">
        <v>1.42</v>
      </c>
      <c r="O54" s="206">
        <v>0</v>
      </c>
      <c r="P54" s="206">
        <v>0.21</v>
      </c>
      <c r="Q54" s="206">
        <v>6.7</v>
      </c>
      <c r="R54" s="206">
        <v>0.25</v>
      </c>
      <c r="S54" s="206">
        <v>0.32</v>
      </c>
      <c r="T54" s="206">
        <v>1.41</v>
      </c>
      <c r="U54" s="206">
        <v>0.82</v>
      </c>
      <c r="V54" s="206">
        <v>0.22</v>
      </c>
      <c r="W54" s="206">
        <v>0.48</v>
      </c>
      <c r="X54" s="206">
        <v>1.18</v>
      </c>
      <c r="Y54" s="206">
        <v>0</v>
      </c>
      <c r="Z54" s="206">
        <v>3.03</v>
      </c>
      <c r="AA54" s="206">
        <v>1.08</v>
      </c>
      <c r="AB54" s="206">
        <v>0</v>
      </c>
      <c r="AC54" s="206">
        <v>15.42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10.4</v>
      </c>
      <c r="H55" s="206">
        <v>0</v>
      </c>
      <c r="I55" s="206">
        <v>25.13</v>
      </c>
      <c r="J55" s="206">
        <v>0.5</v>
      </c>
      <c r="K55" s="206">
        <v>4.6900000000000004</v>
      </c>
      <c r="L55" s="206">
        <v>385.66</v>
      </c>
      <c r="M55" s="206">
        <v>0.55000000000000004</v>
      </c>
      <c r="N55" s="206">
        <v>1.42</v>
      </c>
      <c r="O55" s="206">
        <v>0</v>
      </c>
      <c r="P55" s="206">
        <v>0.19</v>
      </c>
      <c r="Q55" s="206">
        <v>6.7</v>
      </c>
      <c r="R55" s="206">
        <v>0.25</v>
      </c>
      <c r="S55" s="206">
        <v>0.32</v>
      </c>
      <c r="T55" s="206">
        <v>1.41</v>
      </c>
      <c r="U55" s="206">
        <v>0.82</v>
      </c>
      <c r="V55" s="206">
        <v>0.22</v>
      </c>
      <c r="W55" s="206">
        <v>0.49</v>
      </c>
      <c r="X55" s="206">
        <v>1.18</v>
      </c>
      <c r="Y55" s="206">
        <v>0</v>
      </c>
      <c r="Z55" s="206">
        <v>3.03</v>
      </c>
      <c r="AA55" s="206">
        <v>1.08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12.45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10.4</v>
      </c>
      <c r="H56" s="206">
        <v>0</v>
      </c>
      <c r="I56" s="206">
        <v>25.13</v>
      </c>
      <c r="J56" s="206">
        <v>0.5</v>
      </c>
      <c r="K56" s="206">
        <v>4.6900000000000004</v>
      </c>
      <c r="L56" s="206">
        <v>385.66</v>
      </c>
      <c r="M56" s="206">
        <v>0.55000000000000004</v>
      </c>
      <c r="N56" s="206">
        <v>1.42</v>
      </c>
      <c r="O56" s="206">
        <v>0</v>
      </c>
      <c r="P56" s="206">
        <v>0.19</v>
      </c>
      <c r="Q56" s="206">
        <v>6.7</v>
      </c>
      <c r="R56" s="206">
        <v>0.25</v>
      </c>
      <c r="S56" s="206">
        <v>0.32</v>
      </c>
      <c r="T56" s="206">
        <v>1.41</v>
      </c>
      <c r="U56" s="206">
        <v>0.82</v>
      </c>
      <c r="V56" s="206">
        <v>0.22</v>
      </c>
      <c r="W56" s="206">
        <v>0.51</v>
      </c>
      <c r="X56" s="206">
        <v>1.18</v>
      </c>
      <c r="Y56" s="206">
        <v>0</v>
      </c>
      <c r="Z56" s="206">
        <v>3.03</v>
      </c>
      <c r="AA56" s="206">
        <v>1.08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12.45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10.4</v>
      </c>
      <c r="H57" s="206">
        <v>0</v>
      </c>
      <c r="I57" s="206">
        <v>25.13</v>
      </c>
      <c r="J57" s="206">
        <v>0.5</v>
      </c>
      <c r="K57" s="206">
        <v>4.6900000000000004</v>
      </c>
      <c r="L57" s="206">
        <v>385.66</v>
      </c>
      <c r="M57" s="206">
        <v>0.55000000000000004</v>
      </c>
      <c r="N57" s="206">
        <v>1.42</v>
      </c>
      <c r="O57" s="206">
        <v>0</v>
      </c>
      <c r="P57" s="206">
        <v>0.19</v>
      </c>
      <c r="Q57" s="206">
        <v>6.7</v>
      </c>
      <c r="R57" s="206">
        <v>0.25</v>
      </c>
      <c r="S57" s="206">
        <v>0.32</v>
      </c>
      <c r="T57" s="206">
        <v>1.41</v>
      </c>
      <c r="U57" s="206">
        <v>0.82</v>
      </c>
      <c r="V57" s="206">
        <v>0.22</v>
      </c>
      <c r="W57" s="206">
        <v>0.52</v>
      </c>
      <c r="X57" s="206">
        <v>1.18</v>
      </c>
      <c r="Y57" s="206">
        <v>0</v>
      </c>
      <c r="Z57" s="206">
        <v>3.03</v>
      </c>
      <c r="AA57" s="206">
        <v>1.08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10.4</v>
      </c>
      <c r="H58" s="206">
        <v>0</v>
      </c>
      <c r="I58" s="206">
        <v>25.13</v>
      </c>
      <c r="J58" s="206">
        <v>0.5</v>
      </c>
      <c r="K58" s="206">
        <v>0.18</v>
      </c>
      <c r="L58" s="206">
        <v>385.66</v>
      </c>
      <c r="M58" s="206">
        <v>0.55000000000000004</v>
      </c>
      <c r="N58" s="206">
        <v>1.42</v>
      </c>
      <c r="O58" s="206">
        <v>0</v>
      </c>
      <c r="P58" s="206">
        <v>0.19</v>
      </c>
      <c r="Q58" s="206">
        <v>6.7</v>
      </c>
      <c r="R58" s="206">
        <v>0.25</v>
      </c>
      <c r="S58" s="206">
        <v>0.32</v>
      </c>
      <c r="T58" s="206">
        <v>1.41</v>
      </c>
      <c r="U58" s="206">
        <v>0.82</v>
      </c>
      <c r="V58" s="206">
        <v>0.22</v>
      </c>
      <c r="W58" s="206">
        <v>0.54</v>
      </c>
      <c r="X58" s="206">
        <v>1.18</v>
      </c>
      <c r="Y58" s="206">
        <v>0</v>
      </c>
      <c r="Z58" s="206">
        <v>3.03</v>
      </c>
      <c r="AA58" s="206">
        <v>1.08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10.4</v>
      </c>
      <c r="H59" s="206">
        <v>0</v>
      </c>
      <c r="I59" s="206">
        <v>25.13</v>
      </c>
      <c r="J59" s="206">
        <v>0.5</v>
      </c>
      <c r="K59" s="206">
        <v>0.18</v>
      </c>
      <c r="L59" s="206">
        <v>385.66</v>
      </c>
      <c r="M59" s="206">
        <v>0.55000000000000004</v>
      </c>
      <c r="N59" s="206">
        <v>1.42</v>
      </c>
      <c r="O59" s="206">
        <v>0</v>
      </c>
      <c r="P59" s="206">
        <v>0.19</v>
      </c>
      <c r="Q59" s="206">
        <v>6.7</v>
      </c>
      <c r="R59" s="206">
        <v>0.25</v>
      </c>
      <c r="S59" s="206">
        <v>0.32</v>
      </c>
      <c r="T59" s="206">
        <v>1.41</v>
      </c>
      <c r="U59" s="206">
        <v>0.82</v>
      </c>
      <c r="V59" s="206">
        <v>0.22</v>
      </c>
      <c r="W59" s="206">
        <v>0.56000000000000005</v>
      </c>
      <c r="X59" s="206">
        <v>1.18</v>
      </c>
      <c r="Y59" s="206">
        <v>0</v>
      </c>
      <c r="Z59" s="206">
        <v>3.03</v>
      </c>
      <c r="AA59" s="206">
        <v>1.08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10.4</v>
      </c>
      <c r="H60" s="206">
        <v>0</v>
      </c>
      <c r="I60" s="206">
        <v>25.13</v>
      </c>
      <c r="J60" s="206">
        <v>0.5</v>
      </c>
      <c r="K60" s="206">
        <v>0.18</v>
      </c>
      <c r="L60" s="206">
        <v>385.66</v>
      </c>
      <c r="M60" s="206">
        <v>0.55000000000000004</v>
      </c>
      <c r="N60" s="206">
        <v>1.42</v>
      </c>
      <c r="O60" s="206">
        <v>0</v>
      </c>
      <c r="P60" s="206">
        <v>0.19</v>
      </c>
      <c r="Q60" s="206">
        <v>6.7</v>
      </c>
      <c r="R60" s="206">
        <v>0.25</v>
      </c>
      <c r="S60" s="206">
        <v>0.32</v>
      </c>
      <c r="T60" s="206">
        <v>1.41</v>
      </c>
      <c r="U60" s="206">
        <v>0.82</v>
      </c>
      <c r="V60" s="206">
        <v>0.22</v>
      </c>
      <c r="W60" s="206">
        <v>0.56000000000000005</v>
      </c>
      <c r="X60" s="206">
        <v>1.18</v>
      </c>
      <c r="Y60" s="206">
        <v>0</v>
      </c>
      <c r="Z60" s="206">
        <v>3.03</v>
      </c>
      <c r="AA60" s="206">
        <v>1.08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10.4</v>
      </c>
      <c r="H61" s="206">
        <v>0</v>
      </c>
      <c r="I61" s="206">
        <v>25.13</v>
      </c>
      <c r="J61" s="206">
        <v>0.5</v>
      </c>
      <c r="K61" s="206">
        <v>0.18</v>
      </c>
      <c r="L61" s="206">
        <v>385.66</v>
      </c>
      <c r="M61" s="206">
        <v>0.55000000000000004</v>
      </c>
      <c r="N61" s="206">
        <v>1.42</v>
      </c>
      <c r="O61" s="206">
        <v>0</v>
      </c>
      <c r="P61" s="206">
        <v>0.19</v>
      </c>
      <c r="Q61" s="206">
        <v>6.7</v>
      </c>
      <c r="R61" s="206">
        <v>0.25</v>
      </c>
      <c r="S61" s="206">
        <v>0.32</v>
      </c>
      <c r="T61" s="206">
        <v>1.41</v>
      </c>
      <c r="U61" s="206">
        <v>0.84</v>
      </c>
      <c r="V61" s="206">
        <v>0.22</v>
      </c>
      <c r="W61" s="206">
        <v>0.56000000000000005</v>
      </c>
      <c r="X61" s="206">
        <v>1.18</v>
      </c>
      <c r="Y61" s="206">
        <v>0</v>
      </c>
      <c r="Z61" s="206">
        <v>3.03</v>
      </c>
      <c r="AA61" s="206">
        <v>1.08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10.4</v>
      </c>
      <c r="H62" s="206">
        <v>0</v>
      </c>
      <c r="I62" s="206">
        <v>25.13</v>
      </c>
      <c r="J62" s="206">
        <v>0.5</v>
      </c>
      <c r="K62" s="206">
        <v>0.18</v>
      </c>
      <c r="L62" s="206">
        <v>385.66</v>
      </c>
      <c r="M62" s="206">
        <v>0.55000000000000004</v>
      </c>
      <c r="N62" s="206">
        <v>1.42</v>
      </c>
      <c r="O62" s="206">
        <v>0</v>
      </c>
      <c r="P62" s="206">
        <v>0.19</v>
      </c>
      <c r="Q62" s="206">
        <v>6.7</v>
      </c>
      <c r="R62" s="206">
        <v>0.25</v>
      </c>
      <c r="S62" s="206">
        <v>0.32</v>
      </c>
      <c r="T62" s="206">
        <v>1.41</v>
      </c>
      <c r="U62" s="206">
        <v>0.84</v>
      </c>
      <c r="V62" s="206">
        <v>0.22</v>
      </c>
      <c r="W62" s="206">
        <v>0.56000000000000005</v>
      </c>
      <c r="X62" s="206">
        <v>1.18</v>
      </c>
      <c r="Y62" s="206">
        <v>0</v>
      </c>
      <c r="Z62" s="206">
        <v>3.03</v>
      </c>
      <c r="AA62" s="206">
        <v>1.08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10.4</v>
      </c>
      <c r="H63" s="206">
        <v>0</v>
      </c>
      <c r="I63" s="206">
        <v>25.13</v>
      </c>
      <c r="J63" s="206">
        <v>0.5</v>
      </c>
      <c r="K63" s="206">
        <v>0.18</v>
      </c>
      <c r="L63" s="206">
        <v>385.66</v>
      </c>
      <c r="M63" s="206">
        <v>0.55000000000000004</v>
      </c>
      <c r="N63" s="206">
        <v>1.42</v>
      </c>
      <c r="O63" s="206">
        <v>0</v>
      </c>
      <c r="P63" s="206">
        <v>0.21</v>
      </c>
      <c r="Q63" s="206">
        <v>6.7</v>
      </c>
      <c r="R63" s="206">
        <v>0.25</v>
      </c>
      <c r="S63" s="206">
        <v>0.32</v>
      </c>
      <c r="T63" s="206">
        <v>1.41</v>
      </c>
      <c r="U63" s="206">
        <v>0.81</v>
      </c>
      <c r="V63" s="206">
        <v>0.22</v>
      </c>
      <c r="W63" s="206">
        <v>0.56000000000000005</v>
      </c>
      <c r="X63" s="206">
        <v>1.18</v>
      </c>
      <c r="Y63" s="206">
        <v>0</v>
      </c>
      <c r="Z63" s="206">
        <v>3.03</v>
      </c>
      <c r="AA63" s="206">
        <v>1.08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10.4</v>
      </c>
      <c r="H64" s="206">
        <v>0</v>
      </c>
      <c r="I64" s="206">
        <v>25.13</v>
      </c>
      <c r="J64" s="206">
        <v>0.5</v>
      </c>
      <c r="K64" s="206">
        <v>0.18</v>
      </c>
      <c r="L64" s="206">
        <v>385.66</v>
      </c>
      <c r="M64" s="206">
        <v>0.55000000000000004</v>
      </c>
      <c r="N64" s="206">
        <v>1.42</v>
      </c>
      <c r="O64" s="206">
        <v>0</v>
      </c>
      <c r="P64" s="206">
        <v>0.22</v>
      </c>
      <c r="Q64" s="206">
        <v>6.7</v>
      </c>
      <c r="R64" s="206">
        <v>0.25</v>
      </c>
      <c r="S64" s="206">
        <v>0.32</v>
      </c>
      <c r="T64" s="206">
        <v>1.41</v>
      </c>
      <c r="U64" s="206">
        <v>0.81</v>
      </c>
      <c r="V64" s="206">
        <v>0.22</v>
      </c>
      <c r="W64" s="206">
        <v>0.56000000000000005</v>
      </c>
      <c r="X64" s="206">
        <v>1.18</v>
      </c>
      <c r="Y64" s="206">
        <v>0</v>
      </c>
      <c r="Z64" s="206">
        <v>3.03</v>
      </c>
      <c r="AA64" s="206">
        <v>1.08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10.4</v>
      </c>
      <c r="H65" s="206">
        <v>0</v>
      </c>
      <c r="I65" s="206">
        <v>24.29</v>
      </c>
      <c r="J65" s="206">
        <v>2.36</v>
      </c>
      <c r="K65" s="206">
        <v>0.18</v>
      </c>
      <c r="L65" s="206">
        <v>385.66</v>
      </c>
      <c r="M65" s="206">
        <v>0.55000000000000004</v>
      </c>
      <c r="N65" s="206">
        <v>1.42</v>
      </c>
      <c r="O65" s="206">
        <v>0</v>
      </c>
      <c r="P65" s="206">
        <v>0.22</v>
      </c>
      <c r="Q65" s="206">
        <v>6.7</v>
      </c>
      <c r="R65" s="206">
        <v>0.25</v>
      </c>
      <c r="S65" s="206">
        <v>0.32</v>
      </c>
      <c r="T65" s="206">
        <v>1.41</v>
      </c>
      <c r="U65" s="206">
        <v>0.84</v>
      </c>
      <c r="V65" s="206">
        <v>0.22</v>
      </c>
      <c r="W65" s="206">
        <v>0.56000000000000005</v>
      </c>
      <c r="X65" s="206">
        <v>1.18</v>
      </c>
      <c r="Y65" s="206">
        <v>0</v>
      </c>
      <c r="Z65" s="206">
        <v>3.03</v>
      </c>
      <c r="AA65" s="206">
        <v>1.08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10.46</v>
      </c>
      <c r="H66" s="206">
        <v>0</v>
      </c>
      <c r="I66" s="206">
        <v>19.91</v>
      </c>
      <c r="J66" s="206">
        <v>2.36</v>
      </c>
      <c r="K66" s="206">
        <v>0.18</v>
      </c>
      <c r="L66" s="206">
        <v>385.66</v>
      </c>
      <c r="M66" s="206">
        <v>0.55000000000000004</v>
      </c>
      <c r="N66" s="206">
        <v>1.42</v>
      </c>
      <c r="O66" s="206">
        <v>0</v>
      </c>
      <c r="P66" s="206">
        <v>0.22</v>
      </c>
      <c r="Q66" s="206">
        <v>6.7</v>
      </c>
      <c r="R66" s="206">
        <v>0.25</v>
      </c>
      <c r="S66" s="206">
        <v>0.32</v>
      </c>
      <c r="T66" s="206">
        <v>1.41</v>
      </c>
      <c r="U66" s="206">
        <v>0.84</v>
      </c>
      <c r="V66" s="206">
        <v>0.22</v>
      </c>
      <c r="W66" s="206">
        <v>0.56000000000000005</v>
      </c>
      <c r="X66" s="206">
        <v>1.18</v>
      </c>
      <c r="Y66" s="206">
        <v>0</v>
      </c>
      <c r="Z66" s="206">
        <v>3.03</v>
      </c>
      <c r="AA66" s="206">
        <v>1.08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10.46</v>
      </c>
      <c r="H67" s="206">
        <v>0</v>
      </c>
      <c r="I67" s="206">
        <v>19.91</v>
      </c>
      <c r="J67" s="206">
        <v>2.36</v>
      </c>
      <c r="K67" s="206">
        <v>0.18</v>
      </c>
      <c r="L67" s="206">
        <v>385.66</v>
      </c>
      <c r="M67" s="206">
        <v>0.55000000000000004</v>
      </c>
      <c r="N67" s="206">
        <v>1.42</v>
      </c>
      <c r="O67" s="206">
        <v>0</v>
      </c>
      <c r="P67" s="206">
        <v>0.22</v>
      </c>
      <c r="Q67" s="206">
        <v>6.7</v>
      </c>
      <c r="R67" s="206">
        <v>0.25</v>
      </c>
      <c r="S67" s="206">
        <v>0.32</v>
      </c>
      <c r="T67" s="206">
        <v>1.41</v>
      </c>
      <c r="U67" s="206">
        <v>0.84</v>
      </c>
      <c r="V67" s="206">
        <v>1.73</v>
      </c>
      <c r="W67" s="206">
        <v>0.56000000000000005</v>
      </c>
      <c r="X67" s="206">
        <v>1.18</v>
      </c>
      <c r="Y67" s="206">
        <v>0</v>
      </c>
      <c r="Z67" s="206">
        <v>3.03</v>
      </c>
      <c r="AA67" s="206">
        <v>1.08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10.46</v>
      </c>
      <c r="H68" s="206">
        <v>0</v>
      </c>
      <c r="I68" s="206">
        <v>19.91</v>
      </c>
      <c r="J68" s="206">
        <v>2.36</v>
      </c>
      <c r="K68" s="206">
        <v>0.18</v>
      </c>
      <c r="L68" s="206">
        <v>385.66</v>
      </c>
      <c r="M68" s="206">
        <v>0.55000000000000004</v>
      </c>
      <c r="N68" s="206">
        <v>1.42</v>
      </c>
      <c r="O68" s="206">
        <v>0</v>
      </c>
      <c r="P68" s="206">
        <v>0.22</v>
      </c>
      <c r="Q68" s="206">
        <v>6.7</v>
      </c>
      <c r="R68" s="206">
        <v>0.25</v>
      </c>
      <c r="S68" s="206">
        <v>0.32</v>
      </c>
      <c r="T68" s="206">
        <v>1.41</v>
      </c>
      <c r="U68" s="206">
        <v>0.84</v>
      </c>
      <c r="V68" s="206">
        <v>1.73</v>
      </c>
      <c r="W68" s="206">
        <v>0.56000000000000005</v>
      </c>
      <c r="X68" s="206">
        <v>1.18</v>
      </c>
      <c r="Y68" s="206">
        <v>0</v>
      </c>
      <c r="Z68" s="206">
        <v>3.03</v>
      </c>
      <c r="AA68" s="206">
        <v>1.08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7.33</v>
      </c>
      <c r="H69" s="206">
        <v>0</v>
      </c>
      <c r="I69" s="206">
        <v>19.91</v>
      </c>
      <c r="J69" s="206">
        <v>2.36</v>
      </c>
      <c r="K69" s="206">
        <v>0.18</v>
      </c>
      <c r="L69" s="206">
        <v>385.66</v>
      </c>
      <c r="M69" s="206">
        <v>0.55000000000000004</v>
      </c>
      <c r="N69" s="206">
        <v>1.42</v>
      </c>
      <c r="O69" s="206">
        <v>0</v>
      </c>
      <c r="P69" s="206">
        <v>0.22</v>
      </c>
      <c r="Q69" s="206">
        <v>6.7</v>
      </c>
      <c r="R69" s="206">
        <v>0.25</v>
      </c>
      <c r="S69" s="206">
        <v>0.32</v>
      </c>
      <c r="T69" s="206">
        <v>1.41</v>
      </c>
      <c r="U69" s="206">
        <v>0.84</v>
      </c>
      <c r="V69" s="206">
        <v>1.73</v>
      </c>
      <c r="W69" s="206">
        <v>0.56000000000000005</v>
      </c>
      <c r="X69" s="206">
        <v>1.18</v>
      </c>
      <c r="Y69" s="206">
        <v>0</v>
      </c>
      <c r="Z69" s="206">
        <v>3.03</v>
      </c>
      <c r="AA69" s="206">
        <v>1.08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7.33</v>
      </c>
      <c r="H70" s="206">
        <v>0</v>
      </c>
      <c r="I70" s="206">
        <v>19.91</v>
      </c>
      <c r="J70" s="206">
        <v>2.36</v>
      </c>
      <c r="K70" s="206">
        <v>0.18</v>
      </c>
      <c r="L70" s="206">
        <v>385.66</v>
      </c>
      <c r="M70" s="206">
        <v>0.55000000000000004</v>
      </c>
      <c r="N70" s="206">
        <v>1.42</v>
      </c>
      <c r="O70" s="206">
        <v>0</v>
      </c>
      <c r="P70" s="206">
        <v>0.22</v>
      </c>
      <c r="Q70" s="206">
        <v>6.7</v>
      </c>
      <c r="R70" s="206">
        <v>0.25</v>
      </c>
      <c r="S70" s="206">
        <v>0.32</v>
      </c>
      <c r="T70" s="206">
        <v>1.41</v>
      </c>
      <c r="U70" s="206">
        <v>0.84</v>
      </c>
      <c r="V70" s="206">
        <v>1.73</v>
      </c>
      <c r="W70" s="206">
        <v>0.56000000000000005</v>
      </c>
      <c r="X70" s="206">
        <v>1.18</v>
      </c>
      <c r="Y70" s="206">
        <v>0</v>
      </c>
      <c r="Z70" s="206">
        <v>3.03</v>
      </c>
      <c r="AA70" s="206">
        <v>1.08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19.91</v>
      </c>
      <c r="J71" s="206">
        <v>2.36</v>
      </c>
      <c r="K71" s="206">
        <v>0.18</v>
      </c>
      <c r="L71" s="206">
        <v>385.66</v>
      </c>
      <c r="M71" s="206">
        <v>0.55000000000000004</v>
      </c>
      <c r="N71" s="206">
        <v>1.42</v>
      </c>
      <c r="O71" s="206">
        <v>0</v>
      </c>
      <c r="P71" s="206">
        <v>0.22</v>
      </c>
      <c r="Q71" s="206">
        <v>6.7</v>
      </c>
      <c r="R71" s="206">
        <v>0.25</v>
      </c>
      <c r="S71" s="206">
        <v>0.32</v>
      </c>
      <c r="T71" s="206">
        <v>1.41</v>
      </c>
      <c r="U71" s="206">
        <v>0.84</v>
      </c>
      <c r="V71" s="206">
        <v>1.73</v>
      </c>
      <c r="W71" s="206">
        <v>0.56000000000000005</v>
      </c>
      <c r="X71" s="206">
        <v>1.18</v>
      </c>
      <c r="Y71" s="206">
        <v>0</v>
      </c>
      <c r="Z71" s="206">
        <v>3.03</v>
      </c>
      <c r="AA71" s="206">
        <v>1.08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19.91</v>
      </c>
      <c r="J72" s="206">
        <v>2.36</v>
      </c>
      <c r="K72" s="206">
        <v>0.18</v>
      </c>
      <c r="L72" s="206">
        <v>385.66</v>
      </c>
      <c r="M72" s="206">
        <v>0.55000000000000004</v>
      </c>
      <c r="N72" s="206">
        <v>1.42</v>
      </c>
      <c r="O72" s="206">
        <v>0</v>
      </c>
      <c r="P72" s="206">
        <v>0.22</v>
      </c>
      <c r="Q72" s="206">
        <v>6.7</v>
      </c>
      <c r="R72" s="206">
        <v>0.25</v>
      </c>
      <c r="S72" s="206">
        <v>0.32</v>
      </c>
      <c r="T72" s="206">
        <v>1.41</v>
      </c>
      <c r="U72" s="206">
        <v>0.84</v>
      </c>
      <c r="V72" s="206">
        <v>1.73</v>
      </c>
      <c r="W72" s="206">
        <v>0.56000000000000005</v>
      </c>
      <c r="X72" s="206">
        <v>1.18</v>
      </c>
      <c r="Y72" s="206">
        <v>0</v>
      </c>
      <c r="Z72" s="206">
        <v>3.03</v>
      </c>
      <c r="AA72" s="206">
        <v>1.08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19.91</v>
      </c>
      <c r="J73" s="206">
        <v>2.36</v>
      </c>
      <c r="K73" s="206">
        <v>0.18</v>
      </c>
      <c r="L73" s="206">
        <v>385.66</v>
      </c>
      <c r="M73" s="206">
        <v>0.55000000000000004</v>
      </c>
      <c r="N73" s="206">
        <v>1.42</v>
      </c>
      <c r="O73" s="206">
        <v>0</v>
      </c>
      <c r="P73" s="206">
        <v>0.22</v>
      </c>
      <c r="Q73" s="206">
        <v>6.7</v>
      </c>
      <c r="R73" s="206">
        <v>0.25</v>
      </c>
      <c r="S73" s="206">
        <v>0.32</v>
      </c>
      <c r="T73" s="206">
        <v>1.41</v>
      </c>
      <c r="U73" s="206">
        <v>0.84</v>
      </c>
      <c r="V73" s="206">
        <v>1.73</v>
      </c>
      <c r="W73" s="206">
        <v>0.56000000000000005</v>
      </c>
      <c r="X73" s="206">
        <v>1.18</v>
      </c>
      <c r="Y73" s="206">
        <v>0</v>
      </c>
      <c r="Z73" s="206">
        <v>3.03</v>
      </c>
      <c r="AA73" s="206">
        <v>1.08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19.91</v>
      </c>
      <c r="J74" s="206">
        <v>2.36</v>
      </c>
      <c r="K74" s="206">
        <v>0.18</v>
      </c>
      <c r="L74" s="206">
        <v>385.66</v>
      </c>
      <c r="M74" s="206">
        <v>0.55000000000000004</v>
      </c>
      <c r="N74" s="206">
        <v>1.42</v>
      </c>
      <c r="O74" s="206">
        <v>0</v>
      </c>
      <c r="P74" s="206">
        <v>0.22</v>
      </c>
      <c r="Q74" s="206">
        <v>6.7</v>
      </c>
      <c r="R74" s="206">
        <v>0.25</v>
      </c>
      <c r="S74" s="206">
        <v>0.32</v>
      </c>
      <c r="T74" s="206">
        <v>1.41</v>
      </c>
      <c r="U74" s="206">
        <v>0.84</v>
      </c>
      <c r="V74" s="206">
        <v>1.73</v>
      </c>
      <c r="W74" s="206">
        <v>0.56000000000000005</v>
      </c>
      <c r="X74" s="206">
        <v>1.18</v>
      </c>
      <c r="Y74" s="206">
        <v>0</v>
      </c>
      <c r="Z74" s="206">
        <v>3.03</v>
      </c>
      <c r="AA74" s="206">
        <v>1.08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19.91</v>
      </c>
      <c r="J75" s="206">
        <v>2.36</v>
      </c>
      <c r="K75" s="206">
        <v>0.18</v>
      </c>
      <c r="L75" s="206">
        <v>385.66</v>
      </c>
      <c r="M75" s="206">
        <v>0.55000000000000004</v>
      </c>
      <c r="N75" s="206">
        <v>1.42</v>
      </c>
      <c r="O75" s="206">
        <v>0</v>
      </c>
      <c r="P75" s="206">
        <v>0.22</v>
      </c>
      <c r="Q75" s="206">
        <v>6.7</v>
      </c>
      <c r="R75" s="206">
        <v>0.25</v>
      </c>
      <c r="S75" s="206">
        <v>0.32</v>
      </c>
      <c r="T75" s="206">
        <v>1.41</v>
      </c>
      <c r="U75" s="206">
        <v>0.84</v>
      </c>
      <c r="V75" s="206">
        <v>1.73</v>
      </c>
      <c r="W75" s="206">
        <v>0.56000000000000005</v>
      </c>
      <c r="X75" s="206">
        <v>1.18</v>
      </c>
      <c r="Y75" s="206">
        <v>0</v>
      </c>
      <c r="Z75" s="206">
        <v>3.03</v>
      </c>
      <c r="AA75" s="206">
        <v>1.08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19.91</v>
      </c>
      <c r="J76" s="206">
        <v>2.36</v>
      </c>
      <c r="K76" s="206">
        <v>0.18</v>
      </c>
      <c r="L76" s="206">
        <v>385.66</v>
      </c>
      <c r="M76" s="206">
        <v>0.55000000000000004</v>
      </c>
      <c r="N76" s="206">
        <v>1.42</v>
      </c>
      <c r="O76" s="206">
        <v>0</v>
      </c>
      <c r="P76" s="206">
        <v>0.22</v>
      </c>
      <c r="Q76" s="206">
        <v>6.7</v>
      </c>
      <c r="R76" s="206">
        <v>0.25</v>
      </c>
      <c r="S76" s="206">
        <v>0.32</v>
      </c>
      <c r="T76" s="206">
        <v>1.41</v>
      </c>
      <c r="U76" s="206">
        <v>0.84</v>
      </c>
      <c r="V76" s="206">
        <v>1.73</v>
      </c>
      <c r="W76" s="206">
        <v>0.56000000000000005</v>
      </c>
      <c r="X76" s="206">
        <v>1.18</v>
      </c>
      <c r="Y76" s="206">
        <v>0</v>
      </c>
      <c r="Z76" s="206">
        <v>3.03</v>
      </c>
      <c r="AA76" s="206">
        <v>1.08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19.91</v>
      </c>
      <c r="J77" s="206">
        <v>2.36</v>
      </c>
      <c r="K77" s="206">
        <v>0.18</v>
      </c>
      <c r="L77" s="206">
        <v>385.66</v>
      </c>
      <c r="M77" s="206">
        <v>0.55000000000000004</v>
      </c>
      <c r="N77" s="206">
        <v>1.42</v>
      </c>
      <c r="O77" s="206">
        <v>0</v>
      </c>
      <c r="P77" s="206">
        <v>0.22</v>
      </c>
      <c r="Q77" s="206">
        <v>6.7</v>
      </c>
      <c r="R77" s="206">
        <v>0.25</v>
      </c>
      <c r="S77" s="206">
        <v>0.32</v>
      </c>
      <c r="T77" s="206">
        <v>1.41</v>
      </c>
      <c r="U77" s="206">
        <v>0.84</v>
      </c>
      <c r="V77" s="206">
        <v>1.73</v>
      </c>
      <c r="W77" s="206">
        <v>0.56000000000000005</v>
      </c>
      <c r="X77" s="206">
        <v>1.18</v>
      </c>
      <c r="Y77" s="206">
        <v>0</v>
      </c>
      <c r="Z77" s="206">
        <v>3.03</v>
      </c>
      <c r="AA77" s="206">
        <v>1.08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19.91</v>
      </c>
      <c r="J78" s="206">
        <v>2.36</v>
      </c>
      <c r="K78" s="206">
        <v>0.18</v>
      </c>
      <c r="L78" s="206">
        <v>385.66</v>
      </c>
      <c r="M78" s="206">
        <v>0.55000000000000004</v>
      </c>
      <c r="N78" s="206">
        <v>1.42</v>
      </c>
      <c r="O78" s="206">
        <v>0</v>
      </c>
      <c r="P78" s="206">
        <v>0.22</v>
      </c>
      <c r="Q78" s="206">
        <v>6.7</v>
      </c>
      <c r="R78" s="206">
        <v>0.25</v>
      </c>
      <c r="S78" s="206">
        <v>0.32</v>
      </c>
      <c r="T78" s="206">
        <v>1.41</v>
      </c>
      <c r="U78" s="206">
        <v>0.84</v>
      </c>
      <c r="V78" s="206">
        <v>1.73</v>
      </c>
      <c r="W78" s="206">
        <v>0.56000000000000005</v>
      </c>
      <c r="X78" s="206">
        <v>1.18</v>
      </c>
      <c r="Y78" s="206">
        <v>0</v>
      </c>
      <c r="Z78" s="206">
        <v>3.03</v>
      </c>
      <c r="AA78" s="206">
        <v>1.08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19.91</v>
      </c>
      <c r="J79" s="206">
        <v>2.36</v>
      </c>
      <c r="K79" s="206">
        <v>0.18</v>
      </c>
      <c r="L79" s="206">
        <v>385.66</v>
      </c>
      <c r="M79" s="206">
        <v>0.55000000000000004</v>
      </c>
      <c r="N79" s="206">
        <v>1.42</v>
      </c>
      <c r="O79" s="206">
        <v>0</v>
      </c>
      <c r="P79" s="206">
        <v>0.22</v>
      </c>
      <c r="Q79" s="206">
        <v>6.7</v>
      </c>
      <c r="R79" s="206">
        <v>0.25</v>
      </c>
      <c r="S79" s="206">
        <v>0.32</v>
      </c>
      <c r="T79" s="206">
        <v>1.41</v>
      </c>
      <c r="U79" s="206">
        <v>0.84</v>
      </c>
      <c r="V79" s="206">
        <v>1.73</v>
      </c>
      <c r="W79" s="206">
        <v>0.56000000000000005</v>
      </c>
      <c r="X79" s="206">
        <v>1.18</v>
      </c>
      <c r="Y79" s="206">
        <v>0</v>
      </c>
      <c r="Z79" s="206">
        <v>3.03</v>
      </c>
      <c r="AA79" s="206">
        <v>1.08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19.91</v>
      </c>
      <c r="J80" s="206">
        <v>2.36</v>
      </c>
      <c r="K80" s="206">
        <v>0.18</v>
      </c>
      <c r="L80" s="206">
        <v>385.66</v>
      </c>
      <c r="M80" s="206">
        <v>0.55000000000000004</v>
      </c>
      <c r="N80" s="206">
        <v>1.42</v>
      </c>
      <c r="O80" s="206">
        <v>0</v>
      </c>
      <c r="P80" s="206">
        <v>0.22</v>
      </c>
      <c r="Q80" s="206">
        <v>6.7</v>
      </c>
      <c r="R80" s="206">
        <v>0.25</v>
      </c>
      <c r="S80" s="206">
        <v>0.32</v>
      </c>
      <c r="T80" s="206">
        <v>1.41</v>
      </c>
      <c r="U80" s="206">
        <v>0.84</v>
      </c>
      <c r="V80" s="206">
        <v>1.73</v>
      </c>
      <c r="W80" s="206">
        <v>0.56000000000000005</v>
      </c>
      <c r="X80" s="206">
        <v>1.18</v>
      </c>
      <c r="Y80" s="206">
        <v>0</v>
      </c>
      <c r="Z80" s="206">
        <v>3.03</v>
      </c>
      <c r="AA80" s="206">
        <v>1.08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19.91</v>
      </c>
      <c r="J81" s="206">
        <v>2.36</v>
      </c>
      <c r="K81" s="206">
        <v>0.18</v>
      </c>
      <c r="L81" s="206">
        <v>385.66</v>
      </c>
      <c r="M81" s="206">
        <v>0.55000000000000004</v>
      </c>
      <c r="N81" s="206">
        <v>1.42</v>
      </c>
      <c r="O81" s="206">
        <v>0</v>
      </c>
      <c r="P81" s="206">
        <v>0.22</v>
      </c>
      <c r="Q81" s="206">
        <v>6.7</v>
      </c>
      <c r="R81" s="206">
        <v>0.25</v>
      </c>
      <c r="S81" s="206">
        <v>0.32</v>
      </c>
      <c r="T81" s="206">
        <v>1.41</v>
      </c>
      <c r="U81" s="206">
        <v>0.84</v>
      </c>
      <c r="V81" s="206">
        <v>1.69</v>
      </c>
      <c r="W81" s="206">
        <v>0.56000000000000005</v>
      </c>
      <c r="X81" s="206">
        <v>1.18</v>
      </c>
      <c r="Y81" s="206">
        <v>0</v>
      </c>
      <c r="Z81" s="206">
        <v>3.03</v>
      </c>
      <c r="AA81" s="206">
        <v>1.08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19.91</v>
      </c>
      <c r="J82" s="206">
        <v>2.36</v>
      </c>
      <c r="K82" s="206">
        <v>0.18</v>
      </c>
      <c r="L82" s="206">
        <v>385.66</v>
      </c>
      <c r="M82" s="206">
        <v>0.55000000000000004</v>
      </c>
      <c r="N82" s="206">
        <v>1.42</v>
      </c>
      <c r="O82" s="206">
        <v>0</v>
      </c>
      <c r="P82" s="206">
        <v>0.22</v>
      </c>
      <c r="Q82" s="206">
        <v>6.7</v>
      </c>
      <c r="R82" s="206">
        <v>0.25</v>
      </c>
      <c r="S82" s="206">
        <v>0.32</v>
      </c>
      <c r="T82" s="206">
        <v>1.41</v>
      </c>
      <c r="U82" s="206">
        <v>0.84</v>
      </c>
      <c r="V82" s="206">
        <v>1.69</v>
      </c>
      <c r="W82" s="206">
        <v>0.56000000000000005</v>
      </c>
      <c r="X82" s="206">
        <v>1.18</v>
      </c>
      <c r="Y82" s="206">
        <v>0</v>
      </c>
      <c r="Z82" s="206">
        <v>3.03</v>
      </c>
      <c r="AA82" s="206">
        <v>1.08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25.13</v>
      </c>
      <c r="J83" s="206">
        <v>0.5</v>
      </c>
      <c r="K83" s="206">
        <v>0.18</v>
      </c>
      <c r="L83" s="206">
        <v>385.66</v>
      </c>
      <c r="M83" s="206">
        <v>0.55000000000000004</v>
      </c>
      <c r="N83" s="206">
        <v>1.42</v>
      </c>
      <c r="O83" s="206">
        <v>0</v>
      </c>
      <c r="P83" s="206">
        <v>0.22</v>
      </c>
      <c r="Q83" s="206">
        <v>6.7</v>
      </c>
      <c r="R83" s="206">
        <v>0.25</v>
      </c>
      <c r="S83" s="206">
        <v>0.32</v>
      </c>
      <c r="T83" s="206">
        <v>1.41</v>
      </c>
      <c r="U83" s="206">
        <v>0.84</v>
      </c>
      <c r="V83" s="206">
        <v>1.42</v>
      </c>
      <c r="W83" s="206">
        <v>0.56000000000000005</v>
      </c>
      <c r="X83" s="206">
        <v>1.18</v>
      </c>
      <c r="Y83" s="206">
        <v>0</v>
      </c>
      <c r="Z83" s="206">
        <v>3.03</v>
      </c>
      <c r="AA83" s="206">
        <v>1.08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25.13</v>
      </c>
      <c r="J84" s="206">
        <v>0.5</v>
      </c>
      <c r="K84" s="206">
        <v>0.18</v>
      </c>
      <c r="L84" s="206">
        <v>385.66</v>
      </c>
      <c r="M84" s="206">
        <v>0.55000000000000004</v>
      </c>
      <c r="N84" s="206">
        <v>1.42</v>
      </c>
      <c r="O84" s="206">
        <v>0</v>
      </c>
      <c r="P84" s="206">
        <v>0.22</v>
      </c>
      <c r="Q84" s="206">
        <v>6.7</v>
      </c>
      <c r="R84" s="206">
        <v>0.25</v>
      </c>
      <c r="S84" s="206">
        <v>0.32</v>
      </c>
      <c r="T84" s="206">
        <v>1.41</v>
      </c>
      <c r="U84" s="206">
        <v>0.84</v>
      </c>
      <c r="V84" s="206">
        <v>1.42</v>
      </c>
      <c r="W84" s="206">
        <v>0.56000000000000005</v>
      </c>
      <c r="X84" s="206">
        <v>1.18</v>
      </c>
      <c r="Y84" s="206">
        <v>0</v>
      </c>
      <c r="Z84" s="206">
        <v>3.03</v>
      </c>
      <c r="AA84" s="206">
        <v>1.08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25.13</v>
      </c>
      <c r="J85" s="206">
        <v>0.5</v>
      </c>
      <c r="K85" s="206">
        <v>0.18</v>
      </c>
      <c r="L85" s="206">
        <v>385.66</v>
      </c>
      <c r="M85" s="206">
        <v>0.55000000000000004</v>
      </c>
      <c r="N85" s="206">
        <v>1.42</v>
      </c>
      <c r="O85" s="206">
        <v>0</v>
      </c>
      <c r="P85" s="206">
        <v>0.22</v>
      </c>
      <c r="Q85" s="206">
        <v>6.7</v>
      </c>
      <c r="R85" s="206">
        <v>0.25</v>
      </c>
      <c r="S85" s="206">
        <v>0.32</v>
      </c>
      <c r="T85" s="206">
        <v>1.41</v>
      </c>
      <c r="U85" s="206">
        <v>0.84</v>
      </c>
      <c r="V85" s="206">
        <v>0.22</v>
      </c>
      <c r="W85" s="206">
        <v>0.56000000000000005</v>
      </c>
      <c r="X85" s="206">
        <v>1.18</v>
      </c>
      <c r="Y85" s="206">
        <v>0</v>
      </c>
      <c r="Z85" s="206">
        <v>3.03</v>
      </c>
      <c r="AA85" s="206">
        <v>1.08</v>
      </c>
      <c r="AB85" s="206">
        <v>0</v>
      </c>
      <c r="AC85" s="206">
        <v>14.32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25.13</v>
      </c>
      <c r="J86" s="206">
        <v>0.5</v>
      </c>
      <c r="K86" s="206">
        <v>0.18</v>
      </c>
      <c r="L86" s="206">
        <v>385.66</v>
      </c>
      <c r="M86" s="206">
        <v>0.55000000000000004</v>
      </c>
      <c r="N86" s="206">
        <v>1.42</v>
      </c>
      <c r="O86" s="206">
        <v>0</v>
      </c>
      <c r="P86" s="206">
        <v>0.22</v>
      </c>
      <c r="Q86" s="206">
        <v>6.7</v>
      </c>
      <c r="R86" s="206">
        <v>0.25</v>
      </c>
      <c r="S86" s="206">
        <v>0.32</v>
      </c>
      <c r="T86" s="206">
        <v>1.41</v>
      </c>
      <c r="U86" s="206">
        <v>0.84</v>
      </c>
      <c r="V86" s="206">
        <v>0.22</v>
      </c>
      <c r="W86" s="206">
        <v>0.56000000000000005</v>
      </c>
      <c r="X86" s="206">
        <v>1.18</v>
      </c>
      <c r="Y86" s="206">
        <v>0</v>
      </c>
      <c r="Z86" s="206">
        <v>3.03</v>
      </c>
      <c r="AA86" s="206">
        <v>1.08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25.13</v>
      </c>
      <c r="J87" s="206">
        <v>0.5</v>
      </c>
      <c r="K87" s="206">
        <v>4.6900000000000004</v>
      </c>
      <c r="L87" s="206">
        <v>385.66</v>
      </c>
      <c r="M87" s="206">
        <v>0.55000000000000004</v>
      </c>
      <c r="N87" s="206">
        <v>1.42</v>
      </c>
      <c r="O87" s="206">
        <v>0</v>
      </c>
      <c r="P87" s="206">
        <v>0.2</v>
      </c>
      <c r="Q87" s="206">
        <v>6.7</v>
      </c>
      <c r="R87" s="206">
        <v>0.25</v>
      </c>
      <c r="S87" s="206">
        <v>0.32</v>
      </c>
      <c r="T87" s="206">
        <v>1.41</v>
      </c>
      <c r="U87" s="206">
        <v>0.84</v>
      </c>
      <c r="V87" s="206">
        <v>0.22</v>
      </c>
      <c r="W87" s="206">
        <v>0.56000000000000005</v>
      </c>
      <c r="X87" s="206">
        <v>1.18</v>
      </c>
      <c r="Y87" s="206">
        <v>0</v>
      </c>
      <c r="Z87" s="206">
        <v>3.03</v>
      </c>
      <c r="AA87" s="206">
        <v>1.08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25.13</v>
      </c>
      <c r="J88" s="206">
        <v>0.5</v>
      </c>
      <c r="K88" s="206">
        <v>4.6900000000000004</v>
      </c>
      <c r="L88" s="206">
        <v>385.66</v>
      </c>
      <c r="M88" s="206">
        <v>0.55000000000000004</v>
      </c>
      <c r="N88" s="206">
        <v>1.42</v>
      </c>
      <c r="O88" s="206">
        <v>0</v>
      </c>
      <c r="P88" s="206">
        <v>0.2</v>
      </c>
      <c r="Q88" s="206">
        <v>6.7</v>
      </c>
      <c r="R88" s="206">
        <v>0.25</v>
      </c>
      <c r="S88" s="206">
        <v>0.32</v>
      </c>
      <c r="T88" s="206">
        <v>1.41</v>
      </c>
      <c r="U88" s="206">
        <v>0.84</v>
      </c>
      <c r="V88" s="206">
        <v>0.22</v>
      </c>
      <c r="W88" s="206">
        <v>0.56000000000000005</v>
      </c>
      <c r="X88" s="206">
        <v>1.18</v>
      </c>
      <c r="Y88" s="206">
        <v>0</v>
      </c>
      <c r="Z88" s="206">
        <v>3.03</v>
      </c>
      <c r="AA88" s="206">
        <v>1.08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25.13</v>
      </c>
      <c r="J89" s="206">
        <v>0.5</v>
      </c>
      <c r="K89" s="206">
        <v>4.6900000000000004</v>
      </c>
      <c r="L89" s="206">
        <v>385.66</v>
      </c>
      <c r="M89" s="206">
        <v>0.55000000000000004</v>
      </c>
      <c r="N89" s="206">
        <v>1.42</v>
      </c>
      <c r="O89" s="206">
        <v>0</v>
      </c>
      <c r="P89" s="206">
        <v>0.2</v>
      </c>
      <c r="Q89" s="206">
        <v>6.7</v>
      </c>
      <c r="R89" s="206">
        <v>0.25</v>
      </c>
      <c r="S89" s="206">
        <v>0.32</v>
      </c>
      <c r="T89" s="206">
        <v>1.41</v>
      </c>
      <c r="U89" s="206">
        <v>0.84</v>
      </c>
      <c r="V89" s="206">
        <v>0.22</v>
      </c>
      <c r="W89" s="206">
        <v>0.56000000000000005</v>
      </c>
      <c r="X89" s="206">
        <v>1.18</v>
      </c>
      <c r="Y89" s="206">
        <v>0</v>
      </c>
      <c r="Z89" s="206">
        <v>3.03</v>
      </c>
      <c r="AA89" s="206">
        <v>1.08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25.13</v>
      </c>
      <c r="J90" s="206">
        <v>0.5</v>
      </c>
      <c r="K90" s="206">
        <v>4.6900000000000004</v>
      </c>
      <c r="L90" s="206">
        <v>385.66</v>
      </c>
      <c r="M90" s="206">
        <v>0.55000000000000004</v>
      </c>
      <c r="N90" s="206">
        <v>1.42</v>
      </c>
      <c r="O90" s="206">
        <v>0</v>
      </c>
      <c r="P90" s="206">
        <v>0.2</v>
      </c>
      <c r="Q90" s="206">
        <v>6.7</v>
      </c>
      <c r="R90" s="206">
        <v>0.25</v>
      </c>
      <c r="S90" s="206">
        <v>0.32</v>
      </c>
      <c r="T90" s="206">
        <v>1.41</v>
      </c>
      <c r="U90" s="206">
        <v>0.84</v>
      </c>
      <c r="V90" s="206">
        <v>0.22</v>
      </c>
      <c r="W90" s="206">
        <v>0.56000000000000005</v>
      </c>
      <c r="X90" s="206">
        <v>1.18</v>
      </c>
      <c r="Y90" s="206">
        <v>0</v>
      </c>
      <c r="Z90" s="206">
        <v>3.03</v>
      </c>
      <c r="AA90" s="206">
        <v>1.08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25.13</v>
      </c>
      <c r="J91" s="206">
        <v>0.5</v>
      </c>
      <c r="K91" s="206">
        <v>4.6900000000000004</v>
      </c>
      <c r="L91" s="206">
        <v>385.66</v>
      </c>
      <c r="M91" s="206">
        <v>0.55000000000000004</v>
      </c>
      <c r="N91" s="206">
        <v>1.42</v>
      </c>
      <c r="O91" s="206">
        <v>0</v>
      </c>
      <c r="P91" s="206">
        <v>0.2</v>
      </c>
      <c r="Q91" s="206">
        <v>6.7</v>
      </c>
      <c r="R91" s="206">
        <v>0.25</v>
      </c>
      <c r="S91" s="206">
        <v>0.32</v>
      </c>
      <c r="T91" s="206">
        <v>1.41</v>
      </c>
      <c r="U91" s="206">
        <v>0.84</v>
      </c>
      <c r="V91" s="206">
        <v>0.22</v>
      </c>
      <c r="W91" s="206">
        <v>0.56000000000000005</v>
      </c>
      <c r="X91" s="206">
        <v>1.18</v>
      </c>
      <c r="Y91" s="206">
        <v>0</v>
      </c>
      <c r="Z91" s="206">
        <v>3.03</v>
      </c>
      <c r="AA91" s="206">
        <v>1.08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25.13</v>
      </c>
      <c r="J92" s="206">
        <v>0.5</v>
      </c>
      <c r="K92" s="206">
        <v>4.6900000000000004</v>
      </c>
      <c r="L92" s="206">
        <v>385.66</v>
      </c>
      <c r="M92" s="206">
        <v>0.55000000000000004</v>
      </c>
      <c r="N92" s="206">
        <v>1.42</v>
      </c>
      <c r="O92" s="206">
        <v>0</v>
      </c>
      <c r="P92" s="206">
        <v>0.2</v>
      </c>
      <c r="Q92" s="206">
        <v>6.7</v>
      </c>
      <c r="R92" s="206">
        <v>0.25</v>
      </c>
      <c r="S92" s="206">
        <v>0.32</v>
      </c>
      <c r="T92" s="206">
        <v>1.41</v>
      </c>
      <c r="U92" s="206">
        <v>0.84</v>
      </c>
      <c r="V92" s="206">
        <v>0.22</v>
      </c>
      <c r="W92" s="206">
        <v>0.56000000000000005</v>
      </c>
      <c r="X92" s="206">
        <v>1.18</v>
      </c>
      <c r="Y92" s="206">
        <v>0</v>
      </c>
      <c r="Z92" s="206">
        <v>3.03</v>
      </c>
      <c r="AA92" s="206">
        <v>1.08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25.13</v>
      </c>
      <c r="J93" s="206">
        <v>0.5</v>
      </c>
      <c r="K93" s="206">
        <v>4.6900000000000004</v>
      </c>
      <c r="L93" s="206">
        <v>385.66</v>
      </c>
      <c r="M93" s="206">
        <v>0.55000000000000004</v>
      </c>
      <c r="N93" s="206">
        <v>1.42</v>
      </c>
      <c r="O93" s="206">
        <v>0</v>
      </c>
      <c r="P93" s="206">
        <v>0.2</v>
      </c>
      <c r="Q93" s="206">
        <v>6.7</v>
      </c>
      <c r="R93" s="206">
        <v>0.25</v>
      </c>
      <c r="S93" s="206">
        <v>0.32</v>
      </c>
      <c r="T93" s="206">
        <v>1.41</v>
      </c>
      <c r="U93" s="206">
        <v>0.84</v>
      </c>
      <c r="V93" s="206">
        <v>0.22</v>
      </c>
      <c r="W93" s="206">
        <v>0.56000000000000005</v>
      </c>
      <c r="X93" s="206">
        <v>1.18</v>
      </c>
      <c r="Y93" s="206">
        <v>0</v>
      </c>
      <c r="Z93" s="206">
        <v>3.03</v>
      </c>
      <c r="AA93" s="206">
        <v>1.08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25.13</v>
      </c>
      <c r="J94" s="206">
        <v>0.5</v>
      </c>
      <c r="K94" s="206">
        <v>4.6900000000000004</v>
      </c>
      <c r="L94" s="206">
        <v>385.66</v>
      </c>
      <c r="M94" s="206">
        <v>0.55000000000000004</v>
      </c>
      <c r="N94" s="206">
        <v>1.42</v>
      </c>
      <c r="O94" s="206">
        <v>0</v>
      </c>
      <c r="P94" s="206">
        <v>0.2</v>
      </c>
      <c r="Q94" s="206">
        <v>6.7</v>
      </c>
      <c r="R94" s="206">
        <v>0.25</v>
      </c>
      <c r="S94" s="206">
        <v>0.32</v>
      </c>
      <c r="T94" s="206">
        <v>1.41</v>
      </c>
      <c r="U94" s="206">
        <v>0.84</v>
      </c>
      <c r="V94" s="206">
        <v>0.22</v>
      </c>
      <c r="W94" s="206">
        <v>0.56000000000000005</v>
      </c>
      <c r="X94" s="206">
        <v>1.18</v>
      </c>
      <c r="Y94" s="206">
        <v>0</v>
      </c>
      <c r="Z94" s="206">
        <v>3.03</v>
      </c>
      <c r="AA94" s="206">
        <v>1.08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25.13</v>
      </c>
      <c r="J95" s="206">
        <v>0.5</v>
      </c>
      <c r="K95" s="206">
        <v>4.6900000000000004</v>
      </c>
      <c r="L95" s="206">
        <v>385.66</v>
      </c>
      <c r="M95" s="206">
        <v>0.55000000000000004</v>
      </c>
      <c r="N95" s="206">
        <v>1.42</v>
      </c>
      <c r="O95" s="206">
        <v>0</v>
      </c>
      <c r="P95" s="206">
        <v>0.22</v>
      </c>
      <c r="Q95" s="206">
        <v>6.7</v>
      </c>
      <c r="R95" s="206">
        <v>6.5</v>
      </c>
      <c r="S95" s="206">
        <v>8.1</v>
      </c>
      <c r="T95" s="206">
        <v>1.41</v>
      </c>
      <c r="U95" s="206">
        <v>0.84</v>
      </c>
      <c r="V95" s="206">
        <v>0.22</v>
      </c>
      <c r="W95" s="206">
        <v>0.56000000000000005</v>
      </c>
      <c r="X95" s="206">
        <v>1.18</v>
      </c>
      <c r="Y95" s="206">
        <v>0</v>
      </c>
      <c r="Z95" s="206">
        <v>3.03</v>
      </c>
      <c r="AA95" s="206">
        <v>1.08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25.13</v>
      </c>
      <c r="J96" s="206">
        <v>0.5</v>
      </c>
      <c r="K96" s="206">
        <v>4.6900000000000004</v>
      </c>
      <c r="L96" s="206">
        <v>385.66</v>
      </c>
      <c r="M96" s="206">
        <v>0.55000000000000004</v>
      </c>
      <c r="N96" s="206">
        <v>1.42</v>
      </c>
      <c r="O96" s="206">
        <v>0</v>
      </c>
      <c r="P96" s="206">
        <v>0.22</v>
      </c>
      <c r="Q96" s="206">
        <v>6.7</v>
      </c>
      <c r="R96" s="206">
        <v>6.5</v>
      </c>
      <c r="S96" s="206">
        <v>8.1</v>
      </c>
      <c r="T96" s="206">
        <v>1.41</v>
      </c>
      <c r="U96" s="206">
        <v>0.84</v>
      </c>
      <c r="V96" s="206">
        <v>0.22</v>
      </c>
      <c r="W96" s="206">
        <v>0.56000000000000005</v>
      </c>
      <c r="X96" s="206">
        <v>1.18</v>
      </c>
      <c r="Y96" s="206">
        <v>0</v>
      </c>
      <c r="Z96" s="206">
        <v>3.03</v>
      </c>
      <c r="AA96" s="206">
        <v>1.08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25.13</v>
      </c>
      <c r="J97" s="206">
        <v>0.5</v>
      </c>
      <c r="K97" s="206">
        <v>4.6900000000000004</v>
      </c>
      <c r="L97" s="206">
        <v>385.66</v>
      </c>
      <c r="M97" s="206">
        <v>0.55000000000000004</v>
      </c>
      <c r="N97" s="206">
        <v>1.42</v>
      </c>
      <c r="O97" s="206">
        <v>0</v>
      </c>
      <c r="P97" s="206">
        <v>0.22</v>
      </c>
      <c r="Q97" s="206">
        <v>6.7</v>
      </c>
      <c r="R97" s="206">
        <v>6.5</v>
      </c>
      <c r="S97" s="206">
        <v>8.1</v>
      </c>
      <c r="T97" s="206">
        <v>1.41</v>
      </c>
      <c r="U97" s="206">
        <v>0.84</v>
      </c>
      <c r="V97" s="206">
        <v>0.22</v>
      </c>
      <c r="W97" s="206">
        <v>0.56000000000000005</v>
      </c>
      <c r="X97" s="206">
        <v>1.18</v>
      </c>
      <c r="Y97" s="206">
        <v>0</v>
      </c>
      <c r="Z97" s="206">
        <v>3.03</v>
      </c>
      <c r="AA97" s="206">
        <v>1.08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25.13</v>
      </c>
      <c r="J98" s="206">
        <v>0.5</v>
      </c>
      <c r="K98" s="206">
        <v>4.6900000000000004</v>
      </c>
      <c r="L98" s="206">
        <v>385.66</v>
      </c>
      <c r="M98" s="206">
        <v>0.55000000000000004</v>
      </c>
      <c r="N98" s="206">
        <v>1.42</v>
      </c>
      <c r="O98" s="206">
        <v>0</v>
      </c>
      <c r="P98" s="206">
        <v>0.22</v>
      </c>
      <c r="Q98" s="206">
        <v>6.7</v>
      </c>
      <c r="R98" s="206">
        <v>6.5</v>
      </c>
      <c r="S98" s="206">
        <v>8.1</v>
      </c>
      <c r="T98" s="206">
        <v>1.41</v>
      </c>
      <c r="U98" s="206">
        <v>0.84</v>
      </c>
      <c r="V98" s="206">
        <v>0.22</v>
      </c>
      <c r="W98" s="206">
        <v>0.56000000000000005</v>
      </c>
      <c r="X98" s="206">
        <v>1.18</v>
      </c>
      <c r="Y98" s="206">
        <v>0</v>
      </c>
      <c r="Z98" s="206">
        <v>3.03</v>
      </c>
      <c r="AA98" s="206">
        <v>1.08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3.0510000000000023E-2</v>
      </c>
      <c r="E99">
        <f t="shared" si="0"/>
        <v>0</v>
      </c>
      <c r="F99">
        <f t="shared" si="0"/>
        <v>0</v>
      </c>
      <c r="G99">
        <f t="shared" si="0"/>
        <v>0.11314999999999992</v>
      </c>
      <c r="H99">
        <f t="shared" si="0"/>
        <v>0</v>
      </c>
      <c r="I99">
        <f t="shared" si="0"/>
        <v>0.58072500000000127</v>
      </c>
      <c r="J99">
        <f t="shared" si="0"/>
        <v>2.0369999999999996E-2</v>
      </c>
      <c r="K99">
        <f t="shared" si="0"/>
        <v>4.6910000000000084E-2</v>
      </c>
      <c r="L99">
        <f t="shared" si="0"/>
        <v>9.2558400000000081</v>
      </c>
      <c r="M99">
        <f t="shared" si="0"/>
        <v>1.3199999999999979E-2</v>
      </c>
      <c r="N99">
        <f t="shared" si="0"/>
        <v>3.4080000000000013E-2</v>
      </c>
      <c r="O99">
        <f t="shared" si="0"/>
        <v>0</v>
      </c>
      <c r="P99">
        <f t="shared" si="0"/>
        <v>2.117249999999999E-2</v>
      </c>
      <c r="Q99">
        <f t="shared" si="0"/>
        <v>0.16080000000000008</v>
      </c>
      <c r="R99">
        <f t="shared" si="0"/>
        <v>4.1899999999999993E-2</v>
      </c>
      <c r="S99">
        <f t="shared" si="0"/>
        <v>5.0104999999999858E-2</v>
      </c>
      <c r="T99">
        <f t="shared" si="0"/>
        <v>3.383999999999994E-2</v>
      </c>
      <c r="U99">
        <f t="shared" si="0"/>
        <v>2.0075000000000034E-2</v>
      </c>
      <c r="V99">
        <f t="shared" si="0"/>
        <v>4.0734999999999938E-2</v>
      </c>
      <c r="W99">
        <f t="shared" si="0"/>
        <v>3.2337500000000026E-2</v>
      </c>
      <c r="X99">
        <f t="shared" si="0"/>
        <v>8.664000000000012E-2</v>
      </c>
      <c r="Y99">
        <f t="shared" si="0"/>
        <v>0</v>
      </c>
      <c r="Z99">
        <f t="shared" si="0"/>
        <v>0.27192999999999951</v>
      </c>
      <c r="AA99">
        <f t="shared" si="0"/>
        <v>0.12514499999999973</v>
      </c>
      <c r="AB99">
        <f t="shared" si="0"/>
        <v>0</v>
      </c>
      <c r="AC99">
        <f t="shared" si="0"/>
        <v>0.31374249999999992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0.11588999999999991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-12</v>
      </c>
      <c r="D23" s="124">
        <v>0</v>
      </c>
      <c r="E23" s="124">
        <v>0</v>
      </c>
      <c r="F23" s="124">
        <v>0</v>
      </c>
      <c r="G23" s="124">
        <v>-12</v>
      </c>
      <c r="H23" s="118"/>
      <c r="I23" s="33">
        <v>21</v>
      </c>
      <c r="J23" s="124">
        <v>12</v>
      </c>
      <c r="K23" s="124">
        <v>0</v>
      </c>
      <c r="L23" s="124">
        <v>0</v>
      </c>
      <c r="M23" s="124">
        <v>0</v>
      </c>
      <c r="N23" s="124">
        <v>12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12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-12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120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120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12</v>
      </c>
      <c r="DG23" s="123">
        <f t="shared" si="32"/>
        <v>-12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-50</v>
      </c>
      <c r="D24" s="124">
        <v>0</v>
      </c>
      <c r="E24" s="124">
        <v>0</v>
      </c>
      <c r="F24" s="124">
        <v>0</v>
      </c>
      <c r="G24" s="124">
        <v>-50</v>
      </c>
      <c r="H24" s="118"/>
      <c r="I24" s="33">
        <v>22</v>
      </c>
      <c r="J24" s="124">
        <v>50</v>
      </c>
      <c r="K24" s="124">
        <v>0</v>
      </c>
      <c r="L24" s="124">
        <v>0</v>
      </c>
      <c r="M24" s="124">
        <v>0</v>
      </c>
      <c r="N24" s="124">
        <v>50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50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-50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500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500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50</v>
      </c>
      <c r="DG24" s="123">
        <f t="shared" si="32"/>
        <v>-50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-73</v>
      </c>
      <c r="D25" s="124">
        <v>0</v>
      </c>
      <c r="E25" s="124">
        <v>0</v>
      </c>
      <c r="F25" s="124">
        <v>0</v>
      </c>
      <c r="G25" s="124">
        <v>-73</v>
      </c>
      <c r="H25" s="118"/>
      <c r="I25" s="33">
        <v>23</v>
      </c>
      <c r="J25" s="124">
        <v>73</v>
      </c>
      <c r="K25" s="124">
        <v>0</v>
      </c>
      <c r="L25" s="124">
        <v>0</v>
      </c>
      <c r="M25" s="124">
        <v>0</v>
      </c>
      <c r="N25" s="124">
        <v>73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73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-73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730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730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73</v>
      </c>
      <c r="DG25" s="123">
        <f t="shared" si="32"/>
        <v>-73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-79</v>
      </c>
      <c r="D26" s="124">
        <v>0</v>
      </c>
      <c r="E26" s="124">
        <v>0</v>
      </c>
      <c r="F26" s="124">
        <v>0</v>
      </c>
      <c r="G26" s="124">
        <v>-79</v>
      </c>
      <c r="H26" s="118"/>
      <c r="I26" s="33">
        <v>24</v>
      </c>
      <c r="J26" s="124">
        <v>79</v>
      </c>
      <c r="K26" s="124">
        <v>0</v>
      </c>
      <c r="L26" s="124">
        <v>0</v>
      </c>
      <c r="M26" s="124">
        <v>0</v>
      </c>
      <c r="N26" s="124">
        <v>79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79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-79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790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790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79</v>
      </c>
      <c r="DG26" s="123">
        <f t="shared" si="32"/>
        <v>-79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-2.169</v>
      </c>
      <c r="D58" s="124">
        <v>0</v>
      </c>
      <c r="E58" s="124">
        <v>0</v>
      </c>
      <c r="F58" s="124">
        <v>0</v>
      </c>
      <c r="G58" s="124">
        <v>-2.169</v>
      </c>
      <c r="H58" s="118"/>
      <c r="I58" s="33">
        <v>56</v>
      </c>
      <c r="J58" s="124">
        <v>2.169</v>
      </c>
      <c r="K58" s="124">
        <v>0</v>
      </c>
      <c r="L58" s="124">
        <v>0</v>
      </c>
      <c r="M58" s="124">
        <v>1.831</v>
      </c>
      <c r="N58" s="124">
        <v>4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-1.831</v>
      </c>
      <c r="AG58" s="124">
        <v>0</v>
      </c>
      <c r="AH58" s="124">
        <v>0</v>
      </c>
      <c r="AI58" s="124">
        <v>-1.831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2.169</v>
      </c>
      <c r="AV58" s="125">
        <f t="shared" si="13"/>
        <v>0</v>
      </c>
      <c r="AW58" s="125">
        <f t="shared" si="13"/>
        <v>0</v>
      </c>
      <c r="AX58" s="125">
        <f t="shared" si="13"/>
        <v>1.831</v>
      </c>
      <c r="AY58" s="125">
        <f t="shared" si="14"/>
        <v>-4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21.69</v>
      </c>
      <c r="CF58" s="122">
        <f t="shared" si="5"/>
        <v>0</v>
      </c>
      <c r="CG58" s="122">
        <f t="shared" si="5"/>
        <v>0</v>
      </c>
      <c r="CH58" s="122">
        <f t="shared" si="5"/>
        <v>18.309999999999999</v>
      </c>
      <c r="CI58" s="122">
        <f t="shared" si="24"/>
        <v>40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2.169</v>
      </c>
      <c r="DG58" s="123">
        <f t="shared" si="32"/>
        <v>-4</v>
      </c>
      <c r="DH58" s="123">
        <f t="shared" si="33"/>
        <v>0</v>
      </c>
      <c r="DI58" s="123">
        <f t="shared" si="34"/>
        <v>0</v>
      </c>
      <c r="DJ58" s="123">
        <f t="shared" si="35"/>
        <v>1.831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-2.169</v>
      </c>
      <c r="D59" s="124">
        <v>0</v>
      </c>
      <c r="E59" s="124">
        <v>0</v>
      </c>
      <c r="F59" s="124">
        <v>0</v>
      </c>
      <c r="G59" s="124">
        <v>-2.169</v>
      </c>
      <c r="H59" s="118"/>
      <c r="I59" s="33">
        <v>57</v>
      </c>
      <c r="J59" s="124">
        <v>2.169</v>
      </c>
      <c r="K59" s="124">
        <v>0</v>
      </c>
      <c r="L59" s="124">
        <v>0</v>
      </c>
      <c r="M59" s="124">
        <v>1.831</v>
      </c>
      <c r="N59" s="124">
        <v>4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-1.831</v>
      </c>
      <c r="AG59" s="124">
        <v>0</v>
      </c>
      <c r="AH59" s="124">
        <v>0</v>
      </c>
      <c r="AI59" s="124">
        <v>-1.831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2.169</v>
      </c>
      <c r="AV59" s="125">
        <f t="shared" si="13"/>
        <v>0</v>
      </c>
      <c r="AW59" s="125">
        <f t="shared" si="13"/>
        <v>0</v>
      </c>
      <c r="AX59" s="125">
        <f t="shared" si="13"/>
        <v>1.831</v>
      </c>
      <c r="AY59" s="125">
        <f t="shared" si="14"/>
        <v>-4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21.69</v>
      </c>
      <c r="CF59" s="122">
        <f t="shared" si="5"/>
        <v>0</v>
      </c>
      <c r="CG59" s="122">
        <f t="shared" si="5"/>
        <v>0</v>
      </c>
      <c r="CH59" s="122">
        <f t="shared" si="5"/>
        <v>18.309999999999999</v>
      </c>
      <c r="CI59" s="122">
        <f t="shared" si="24"/>
        <v>40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2.169</v>
      </c>
      <c r="DG59" s="123">
        <f t="shared" si="32"/>
        <v>-4</v>
      </c>
      <c r="DH59" s="123">
        <f t="shared" si="33"/>
        <v>0</v>
      </c>
      <c r="DI59" s="123">
        <f t="shared" si="34"/>
        <v>0</v>
      </c>
      <c r="DJ59" s="123">
        <f t="shared" si="35"/>
        <v>1.831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-2.169</v>
      </c>
      <c r="D60" s="124">
        <v>0</v>
      </c>
      <c r="E60" s="124">
        <v>0</v>
      </c>
      <c r="F60" s="124">
        <v>0</v>
      </c>
      <c r="G60" s="124">
        <v>-2.169</v>
      </c>
      <c r="H60" s="118"/>
      <c r="I60" s="33">
        <v>58</v>
      </c>
      <c r="J60" s="124">
        <v>2.169</v>
      </c>
      <c r="K60" s="124">
        <v>0</v>
      </c>
      <c r="L60" s="124">
        <v>0</v>
      </c>
      <c r="M60" s="124">
        <v>1.831</v>
      </c>
      <c r="N60" s="124">
        <v>4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-1.831</v>
      </c>
      <c r="AG60" s="124">
        <v>0</v>
      </c>
      <c r="AH60" s="124">
        <v>0</v>
      </c>
      <c r="AI60" s="124">
        <v>-1.831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2.169</v>
      </c>
      <c r="AV60" s="125">
        <f t="shared" si="13"/>
        <v>0</v>
      </c>
      <c r="AW60" s="125">
        <f t="shared" si="13"/>
        <v>0</v>
      </c>
      <c r="AX60" s="125">
        <f t="shared" si="13"/>
        <v>1.831</v>
      </c>
      <c r="AY60" s="125">
        <f t="shared" si="14"/>
        <v>-4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21.69</v>
      </c>
      <c r="CF60" s="122">
        <f t="shared" si="5"/>
        <v>0</v>
      </c>
      <c r="CG60" s="122">
        <f t="shared" si="5"/>
        <v>0</v>
      </c>
      <c r="CH60" s="122">
        <f t="shared" si="5"/>
        <v>18.309999999999999</v>
      </c>
      <c r="CI60" s="122">
        <f t="shared" si="24"/>
        <v>40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2.169</v>
      </c>
      <c r="DG60" s="123">
        <f t="shared" si="32"/>
        <v>-4</v>
      </c>
      <c r="DH60" s="123">
        <f t="shared" si="33"/>
        <v>0</v>
      </c>
      <c r="DI60" s="123">
        <f t="shared" si="34"/>
        <v>0</v>
      </c>
      <c r="DJ60" s="123">
        <f t="shared" si="35"/>
        <v>1.831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-2.169</v>
      </c>
      <c r="D61" s="124">
        <v>0</v>
      </c>
      <c r="E61" s="124">
        <v>0</v>
      </c>
      <c r="F61" s="124">
        <v>0</v>
      </c>
      <c r="G61" s="124">
        <v>-2.169</v>
      </c>
      <c r="H61" s="118"/>
      <c r="I61" s="33">
        <v>59</v>
      </c>
      <c r="J61" s="124">
        <v>2.169</v>
      </c>
      <c r="K61" s="124">
        <v>0</v>
      </c>
      <c r="L61" s="124">
        <v>0</v>
      </c>
      <c r="M61" s="124">
        <v>1.831</v>
      </c>
      <c r="N61" s="124">
        <v>4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-1.831</v>
      </c>
      <c r="AG61" s="124">
        <v>0</v>
      </c>
      <c r="AH61" s="124">
        <v>0</v>
      </c>
      <c r="AI61" s="124">
        <v>-1.831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2.169</v>
      </c>
      <c r="AV61" s="125">
        <f t="shared" si="13"/>
        <v>0</v>
      </c>
      <c r="AW61" s="125">
        <f t="shared" si="13"/>
        <v>0</v>
      </c>
      <c r="AX61" s="125">
        <f t="shared" si="13"/>
        <v>1.831</v>
      </c>
      <c r="AY61" s="125">
        <f t="shared" si="14"/>
        <v>-4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21.69</v>
      </c>
      <c r="CF61" s="122">
        <f t="shared" si="5"/>
        <v>0</v>
      </c>
      <c r="CG61" s="122">
        <f t="shared" si="5"/>
        <v>0</v>
      </c>
      <c r="CH61" s="122">
        <f t="shared" si="5"/>
        <v>18.309999999999999</v>
      </c>
      <c r="CI61" s="122">
        <f t="shared" si="24"/>
        <v>40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2.169</v>
      </c>
      <c r="DG61" s="123">
        <f t="shared" si="32"/>
        <v>-4</v>
      </c>
      <c r="DH61" s="123">
        <f t="shared" si="33"/>
        <v>0</v>
      </c>
      <c r="DI61" s="123">
        <f t="shared" si="34"/>
        <v>0</v>
      </c>
      <c r="DJ61" s="123">
        <f t="shared" si="35"/>
        <v>1.831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-9</v>
      </c>
      <c r="D90" s="124">
        <v>0</v>
      </c>
      <c r="E90" s="124">
        <v>0</v>
      </c>
      <c r="F90" s="124">
        <v>0</v>
      </c>
      <c r="G90" s="124">
        <v>-9</v>
      </c>
      <c r="H90" s="118"/>
      <c r="I90" s="33">
        <v>88</v>
      </c>
      <c r="J90" s="124">
        <v>9</v>
      </c>
      <c r="K90" s="124">
        <v>0</v>
      </c>
      <c r="L90" s="124">
        <v>0</v>
      </c>
      <c r="M90" s="124">
        <v>0</v>
      </c>
      <c r="N90" s="124">
        <v>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90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90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9</v>
      </c>
      <c r="DG90" s="123">
        <f t="shared" si="60"/>
        <v>-9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-14</v>
      </c>
      <c r="D92" s="124">
        <v>0</v>
      </c>
      <c r="E92" s="124">
        <v>0</v>
      </c>
      <c r="F92" s="124">
        <v>0</v>
      </c>
      <c r="G92" s="124">
        <v>-14</v>
      </c>
      <c r="H92" s="118"/>
      <c r="I92" s="33">
        <v>90</v>
      </c>
      <c r="J92" s="124">
        <v>14</v>
      </c>
      <c r="K92" s="124">
        <v>0</v>
      </c>
      <c r="L92" s="124">
        <v>0</v>
      </c>
      <c r="M92" s="124">
        <v>0</v>
      </c>
      <c r="N92" s="124">
        <v>14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14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-14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140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140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14</v>
      </c>
      <c r="DG92" s="123">
        <f t="shared" si="60"/>
        <v>-14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-24</v>
      </c>
      <c r="D93" s="124">
        <v>0</v>
      </c>
      <c r="E93" s="124">
        <v>0</v>
      </c>
      <c r="F93" s="124">
        <v>0</v>
      </c>
      <c r="G93" s="124">
        <v>-24</v>
      </c>
      <c r="H93" s="118"/>
      <c r="I93" s="33">
        <v>91</v>
      </c>
      <c r="J93" s="124">
        <v>24</v>
      </c>
      <c r="K93" s="124">
        <v>0</v>
      </c>
      <c r="L93" s="124">
        <v>0</v>
      </c>
      <c r="M93" s="124">
        <v>0</v>
      </c>
      <c r="N93" s="124">
        <v>24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24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-24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240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240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24</v>
      </c>
      <c r="DG93" s="123">
        <f t="shared" si="60"/>
        <v>-24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-39</v>
      </c>
      <c r="D94" s="124">
        <v>0</v>
      </c>
      <c r="E94" s="124">
        <v>0</v>
      </c>
      <c r="F94" s="124">
        <v>0</v>
      </c>
      <c r="G94" s="124">
        <v>-39</v>
      </c>
      <c r="H94" s="118"/>
      <c r="I94" s="33">
        <v>92</v>
      </c>
      <c r="J94" s="124">
        <v>39</v>
      </c>
      <c r="K94" s="124">
        <v>0</v>
      </c>
      <c r="L94" s="124">
        <v>0</v>
      </c>
      <c r="M94" s="124">
        <v>0</v>
      </c>
      <c r="N94" s="124">
        <v>39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39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-39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390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390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39</v>
      </c>
      <c r="DG94" s="123">
        <f t="shared" si="60"/>
        <v>-39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-34</v>
      </c>
      <c r="D95" s="124">
        <v>0</v>
      </c>
      <c r="E95" s="124">
        <v>0</v>
      </c>
      <c r="F95" s="124">
        <v>0</v>
      </c>
      <c r="G95" s="124">
        <v>-34</v>
      </c>
      <c r="H95" s="118"/>
      <c r="I95" s="33">
        <v>93</v>
      </c>
      <c r="J95" s="124">
        <v>34</v>
      </c>
      <c r="K95" s="124">
        <v>0</v>
      </c>
      <c r="L95" s="124">
        <v>0</v>
      </c>
      <c r="M95" s="124">
        <v>0</v>
      </c>
      <c r="N95" s="124">
        <v>34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34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-34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340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340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34</v>
      </c>
      <c r="DG95" s="123">
        <f t="shared" si="60"/>
        <v>-34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-13</v>
      </c>
      <c r="D96" s="124">
        <v>0</v>
      </c>
      <c r="E96" s="124">
        <v>0</v>
      </c>
      <c r="F96" s="124">
        <v>0</v>
      </c>
      <c r="G96" s="124">
        <v>-13</v>
      </c>
      <c r="H96" s="118"/>
      <c r="I96" s="33">
        <v>94</v>
      </c>
      <c r="J96" s="124">
        <v>13</v>
      </c>
      <c r="K96" s="124">
        <v>0</v>
      </c>
      <c r="L96" s="124">
        <v>0</v>
      </c>
      <c r="M96" s="124">
        <v>0</v>
      </c>
      <c r="N96" s="124">
        <v>13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13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-13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130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130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13</v>
      </c>
      <c r="DG96" s="123">
        <f t="shared" si="60"/>
        <v>-13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-13</v>
      </c>
      <c r="D97" s="124">
        <v>0</v>
      </c>
      <c r="E97" s="124">
        <v>0</v>
      </c>
      <c r="F97" s="124">
        <v>0</v>
      </c>
      <c r="G97" s="124">
        <v>-13</v>
      </c>
      <c r="H97" s="118"/>
      <c r="I97" s="33">
        <v>95</v>
      </c>
      <c r="J97" s="124">
        <v>13</v>
      </c>
      <c r="K97" s="124">
        <v>0</v>
      </c>
      <c r="L97" s="124">
        <v>0</v>
      </c>
      <c r="M97" s="124">
        <v>0</v>
      </c>
      <c r="N97" s="124">
        <v>13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13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-13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130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130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13</v>
      </c>
      <c r="DG97" s="123">
        <f t="shared" si="60"/>
        <v>-13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-12</v>
      </c>
      <c r="D98" s="124">
        <v>0</v>
      </c>
      <c r="E98" s="124">
        <v>0</v>
      </c>
      <c r="F98" s="124">
        <v>0</v>
      </c>
      <c r="G98" s="124">
        <v>-12</v>
      </c>
      <c r="H98" s="118"/>
      <c r="I98" s="33">
        <v>96</v>
      </c>
      <c r="J98" s="124">
        <v>12</v>
      </c>
      <c r="K98" s="124">
        <v>0</v>
      </c>
      <c r="L98" s="124">
        <v>0</v>
      </c>
      <c r="M98" s="124">
        <v>0</v>
      </c>
      <c r="N98" s="124">
        <v>12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12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-12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3024.9840000000004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3024.9840000000004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12</v>
      </c>
      <c r="DG98" s="123">
        <f t="shared" si="60"/>
        <v>-12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9.5169000000000017E-2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1.8309999999999999E-3</v>
      </c>
      <c r="AY99" s="129">
        <f t="shared" si="65"/>
        <v>-9.7000000000000003E-2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0.16779360000000001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1.8309999999999999E-3</v>
      </c>
      <c r="CI99" s="131">
        <f t="shared" si="70"/>
        <v>0.16962460000000001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9.5169000000000017E-2</v>
      </c>
      <c r="DG99" s="123">
        <f t="shared" si="60"/>
        <v>-9.7000000000000003E-2</v>
      </c>
      <c r="DH99" s="123">
        <f t="shared" si="61"/>
        <v>0</v>
      </c>
      <c r="DI99" s="123">
        <f t="shared" si="62"/>
        <v>0</v>
      </c>
      <c r="DJ99" s="123">
        <f t="shared" si="63"/>
        <v>1.8309999999999999E-3</v>
      </c>
      <c r="DK99" s="126">
        <f>SUM(DF99:DJ99)</f>
        <v>1.4528309111305759E-17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44890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44890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2.79</v>
      </c>
      <c r="N3" s="113">
        <v>0</v>
      </c>
      <c r="O3" s="95">
        <v>-51.6</v>
      </c>
      <c r="P3" s="95">
        <v>0</v>
      </c>
      <c r="Q3" s="95">
        <v>0</v>
      </c>
      <c r="R3" s="95">
        <v>0</v>
      </c>
      <c r="S3" s="114">
        <v>0</v>
      </c>
      <c r="U3" s="115">
        <v>-51.6</v>
      </c>
      <c r="V3" s="116">
        <v>2.79</v>
      </c>
      <c r="W3">
        <v>0</v>
      </c>
      <c r="X3">
        <v>-51.6</v>
      </c>
      <c r="Y3">
        <v>2.79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1.54</v>
      </c>
      <c r="N4" s="115">
        <v>0</v>
      </c>
      <c r="O4" s="88">
        <v>-52</v>
      </c>
      <c r="P4" s="88">
        <v>0</v>
      </c>
      <c r="Q4" s="88">
        <v>0</v>
      </c>
      <c r="R4" s="88">
        <v>0</v>
      </c>
      <c r="S4" s="116">
        <v>0</v>
      </c>
      <c r="U4" s="115">
        <v>-52</v>
      </c>
      <c r="V4" s="116">
        <v>1.54</v>
      </c>
      <c r="W4">
        <v>0</v>
      </c>
      <c r="X4">
        <v>-52</v>
      </c>
      <c r="Y4">
        <v>1.54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2.69</v>
      </c>
      <c r="N5" s="115">
        <v>0</v>
      </c>
      <c r="O5" s="88">
        <v>-57</v>
      </c>
      <c r="P5" s="88">
        <v>0</v>
      </c>
      <c r="Q5" s="88">
        <v>0</v>
      </c>
      <c r="R5" s="88">
        <v>0</v>
      </c>
      <c r="S5" s="116">
        <v>0</v>
      </c>
      <c r="U5" s="115">
        <v>-57</v>
      </c>
      <c r="V5" s="116">
        <v>2.69</v>
      </c>
      <c r="W5">
        <v>0</v>
      </c>
      <c r="X5">
        <v>-57</v>
      </c>
      <c r="Y5">
        <v>2.69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0.28999999999999998</v>
      </c>
      <c r="N6" s="115">
        <v>0</v>
      </c>
      <c r="O6" s="88">
        <v>-20</v>
      </c>
      <c r="P6" s="88">
        <v>0</v>
      </c>
      <c r="Q6" s="88">
        <v>0</v>
      </c>
      <c r="R6" s="88">
        <v>0</v>
      </c>
      <c r="S6" s="116">
        <v>0</v>
      </c>
      <c r="U6" s="115">
        <v>-20</v>
      </c>
      <c r="V6" s="116">
        <v>0.28999999999999998</v>
      </c>
      <c r="W6">
        <v>0</v>
      </c>
      <c r="X6">
        <v>-20</v>
      </c>
      <c r="Y6">
        <v>0.28999999999999998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-25</v>
      </c>
      <c r="P7" s="88">
        <v>0</v>
      </c>
      <c r="Q7" s="88">
        <v>0</v>
      </c>
      <c r="R7" s="88">
        <v>0</v>
      </c>
      <c r="S7" s="116">
        <v>0</v>
      </c>
      <c r="U7" s="115">
        <v>-25</v>
      </c>
      <c r="V7" s="116">
        <v>0</v>
      </c>
      <c r="W7">
        <v>0</v>
      </c>
      <c r="X7">
        <v>-25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-30</v>
      </c>
      <c r="P8" s="88">
        <v>0</v>
      </c>
      <c r="Q8" s="88">
        <v>0</v>
      </c>
      <c r="R8" s="88">
        <v>0</v>
      </c>
      <c r="S8" s="116">
        <v>0</v>
      </c>
      <c r="U8" s="115">
        <v>-30</v>
      </c>
      <c r="V8" s="116">
        <v>0</v>
      </c>
      <c r="W8">
        <v>0</v>
      </c>
      <c r="X8">
        <v>-30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-25</v>
      </c>
      <c r="P9" s="88">
        <v>0</v>
      </c>
      <c r="Q9" s="88">
        <v>0</v>
      </c>
      <c r="R9" s="88">
        <v>0</v>
      </c>
      <c r="S9" s="116">
        <v>0</v>
      </c>
      <c r="U9" s="115">
        <v>-25</v>
      </c>
      <c r="V9" s="116">
        <v>0</v>
      </c>
      <c r="W9">
        <v>0</v>
      </c>
      <c r="X9">
        <v>-25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-35</v>
      </c>
      <c r="P10" s="88">
        <v>-3</v>
      </c>
      <c r="Q10" s="88">
        <v>0</v>
      </c>
      <c r="R10" s="88">
        <v>0</v>
      </c>
      <c r="S10" s="116">
        <v>0</v>
      </c>
      <c r="U10" s="115">
        <v>-38</v>
      </c>
      <c r="V10" s="116">
        <v>0</v>
      </c>
      <c r="W10">
        <v>0</v>
      </c>
      <c r="X10">
        <v>-35</v>
      </c>
      <c r="Y10">
        <v>0</v>
      </c>
      <c r="Z10">
        <v>-3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-40</v>
      </c>
      <c r="P11" s="88">
        <v>0</v>
      </c>
      <c r="Q11" s="88">
        <v>0</v>
      </c>
      <c r="R11" s="88">
        <v>0</v>
      </c>
      <c r="S11" s="116">
        <v>0</v>
      </c>
      <c r="U11" s="115">
        <v>-40</v>
      </c>
      <c r="V11" s="116">
        <v>0</v>
      </c>
      <c r="W11">
        <v>0</v>
      </c>
      <c r="X11">
        <v>-40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2.31</v>
      </c>
      <c r="N12" s="115">
        <v>0</v>
      </c>
      <c r="O12" s="88">
        <v>-45</v>
      </c>
      <c r="P12" s="88">
        <v>0</v>
      </c>
      <c r="Q12" s="88">
        <v>0</v>
      </c>
      <c r="R12" s="88">
        <v>0</v>
      </c>
      <c r="S12" s="116">
        <v>0</v>
      </c>
      <c r="U12" s="115">
        <v>-45</v>
      </c>
      <c r="V12" s="116">
        <v>2.31</v>
      </c>
      <c r="W12">
        <v>0</v>
      </c>
      <c r="X12">
        <v>-45</v>
      </c>
      <c r="Y12">
        <v>2.31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0.57999999999999996</v>
      </c>
      <c r="N13" s="115">
        <v>0</v>
      </c>
      <c r="O13" s="88">
        <v>-60</v>
      </c>
      <c r="P13" s="88">
        <v>0</v>
      </c>
      <c r="Q13" s="88">
        <v>0</v>
      </c>
      <c r="R13" s="88">
        <v>0</v>
      </c>
      <c r="S13" s="116">
        <v>0</v>
      </c>
      <c r="U13" s="115">
        <v>-60</v>
      </c>
      <c r="V13" s="116">
        <v>0.57999999999999996</v>
      </c>
      <c r="W13">
        <v>0</v>
      </c>
      <c r="X13">
        <v>-60</v>
      </c>
      <c r="Y13">
        <v>0.57999999999999996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1.92</v>
      </c>
      <c r="N14" s="115">
        <v>0</v>
      </c>
      <c r="O14" s="88">
        <v>-75</v>
      </c>
      <c r="P14" s="88">
        <v>0</v>
      </c>
      <c r="Q14" s="88">
        <v>0</v>
      </c>
      <c r="R14" s="88">
        <v>0</v>
      </c>
      <c r="S14" s="116">
        <v>0</v>
      </c>
      <c r="U14" s="115">
        <v>-75</v>
      </c>
      <c r="V14" s="116">
        <v>1.92</v>
      </c>
      <c r="W14">
        <v>0</v>
      </c>
      <c r="X14">
        <v>-75</v>
      </c>
      <c r="Y14">
        <v>1.92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1.83</v>
      </c>
      <c r="N15" s="115">
        <v>0</v>
      </c>
      <c r="O15" s="88">
        <v>-65</v>
      </c>
      <c r="P15" s="88">
        <v>0</v>
      </c>
      <c r="Q15" s="88">
        <v>0</v>
      </c>
      <c r="R15" s="88">
        <v>0</v>
      </c>
      <c r="S15" s="116">
        <v>0</v>
      </c>
      <c r="U15" s="115">
        <v>-65</v>
      </c>
      <c r="V15" s="116">
        <v>1.83</v>
      </c>
      <c r="W15">
        <v>0</v>
      </c>
      <c r="X15">
        <v>-65</v>
      </c>
      <c r="Y15">
        <v>1.83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-65</v>
      </c>
      <c r="P16" s="88">
        <v>0</v>
      </c>
      <c r="Q16" s="88">
        <v>0</v>
      </c>
      <c r="R16" s="88">
        <v>0</v>
      </c>
      <c r="S16" s="116">
        <v>0</v>
      </c>
      <c r="U16" s="115">
        <v>-65</v>
      </c>
      <c r="V16" s="116">
        <v>0</v>
      </c>
      <c r="W16">
        <v>0</v>
      </c>
      <c r="X16">
        <v>-65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1.63</v>
      </c>
      <c r="N17" s="115">
        <v>0</v>
      </c>
      <c r="O17" s="88">
        <v>-70</v>
      </c>
      <c r="P17" s="88">
        <v>0</v>
      </c>
      <c r="Q17" s="88">
        <v>0</v>
      </c>
      <c r="R17" s="88">
        <v>0</v>
      </c>
      <c r="S17" s="116">
        <v>0</v>
      </c>
      <c r="U17" s="115">
        <v>-70</v>
      </c>
      <c r="V17" s="116">
        <v>1.63</v>
      </c>
      <c r="W17">
        <v>0</v>
      </c>
      <c r="X17">
        <v>-70</v>
      </c>
      <c r="Y17">
        <v>1.63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3.08</v>
      </c>
      <c r="N18" s="115">
        <v>0</v>
      </c>
      <c r="O18" s="88">
        <v>-70</v>
      </c>
      <c r="P18" s="88">
        <v>0</v>
      </c>
      <c r="Q18" s="88">
        <v>0</v>
      </c>
      <c r="R18" s="88">
        <v>0</v>
      </c>
      <c r="S18" s="116">
        <v>0</v>
      </c>
      <c r="U18" s="115">
        <v>-70</v>
      </c>
      <c r="V18" s="116">
        <v>3.08</v>
      </c>
      <c r="W18">
        <v>0</v>
      </c>
      <c r="X18">
        <v>-70</v>
      </c>
      <c r="Y18">
        <v>3.08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6.73</v>
      </c>
      <c r="N19" s="115">
        <v>0</v>
      </c>
      <c r="O19" s="88">
        <v>-105</v>
      </c>
      <c r="P19" s="88">
        <v>0</v>
      </c>
      <c r="Q19" s="88">
        <v>0</v>
      </c>
      <c r="R19" s="88">
        <v>0</v>
      </c>
      <c r="S19" s="116">
        <v>0</v>
      </c>
      <c r="U19" s="115">
        <v>-105</v>
      </c>
      <c r="V19" s="116">
        <v>6.73</v>
      </c>
      <c r="W19">
        <v>0</v>
      </c>
      <c r="X19">
        <v>-105</v>
      </c>
      <c r="Y19">
        <v>6.73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2.59</v>
      </c>
      <c r="N20" s="115">
        <v>0</v>
      </c>
      <c r="O20" s="88">
        <v>-95</v>
      </c>
      <c r="P20" s="88">
        <v>0</v>
      </c>
      <c r="Q20" s="88">
        <v>0</v>
      </c>
      <c r="R20" s="88">
        <v>0</v>
      </c>
      <c r="S20" s="116">
        <v>0</v>
      </c>
      <c r="U20" s="115">
        <v>-95</v>
      </c>
      <c r="V20" s="116">
        <v>2.59</v>
      </c>
      <c r="W20">
        <v>0</v>
      </c>
      <c r="X20">
        <v>-95</v>
      </c>
      <c r="Y20">
        <v>2.59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6.34</v>
      </c>
      <c r="N21" s="115">
        <v>0</v>
      </c>
      <c r="O21" s="88">
        <v>-85</v>
      </c>
      <c r="P21" s="88">
        <v>-2</v>
      </c>
      <c r="Q21" s="88">
        <v>0</v>
      </c>
      <c r="R21" s="88">
        <v>0</v>
      </c>
      <c r="S21" s="116">
        <v>0</v>
      </c>
      <c r="U21" s="115">
        <v>-87</v>
      </c>
      <c r="V21" s="116">
        <v>6.34</v>
      </c>
      <c r="W21">
        <v>0</v>
      </c>
      <c r="X21">
        <v>-85</v>
      </c>
      <c r="Y21">
        <v>6.34</v>
      </c>
      <c r="Z21">
        <v>-2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4.9000000000000004</v>
      </c>
      <c r="N22" s="115">
        <v>0</v>
      </c>
      <c r="O22" s="88">
        <v>-75</v>
      </c>
      <c r="P22" s="88">
        <v>0</v>
      </c>
      <c r="Q22" s="88">
        <v>0</v>
      </c>
      <c r="R22" s="88">
        <v>0</v>
      </c>
      <c r="S22" s="116">
        <v>0</v>
      </c>
      <c r="U22" s="115">
        <v>-75</v>
      </c>
      <c r="V22" s="116">
        <v>4.9000000000000004</v>
      </c>
      <c r="W22">
        <v>0</v>
      </c>
      <c r="X22">
        <v>-75</v>
      </c>
      <c r="Y22">
        <v>4.9000000000000004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-102</v>
      </c>
      <c r="P23" s="88">
        <v>0</v>
      </c>
      <c r="Q23" s="88">
        <v>0</v>
      </c>
      <c r="R23" s="88">
        <v>0</v>
      </c>
      <c r="S23" s="116">
        <v>0</v>
      </c>
      <c r="U23" s="115">
        <v>-102</v>
      </c>
      <c r="V23" s="116">
        <v>0</v>
      </c>
      <c r="W23">
        <v>0</v>
      </c>
      <c r="X23">
        <v>-102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-58</v>
      </c>
      <c r="P24" s="88">
        <v>0</v>
      </c>
      <c r="Q24" s="88">
        <v>0</v>
      </c>
      <c r="R24" s="88">
        <v>0</v>
      </c>
      <c r="S24" s="116">
        <v>0</v>
      </c>
      <c r="U24" s="115">
        <v>-58</v>
      </c>
      <c r="V24" s="116">
        <v>0</v>
      </c>
      <c r="W24">
        <v>0</v>
      </c>
      <c r="X24">
        <v>-58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-39</v>
      </c>
      <c r="P25" s="88">
        <v>0</v>
      </c>
      <c r="Q25" s="88">
        <v>0</v>
      </c>
      <c r="R25" s="88">
        <v>0</v>
      </c>
      <c r="S25" s="116">
        <v>0</v>
      </c>
      <c r="U25" s="115">
        <v>-39</v>
      </c>
      <c r="V25" s="116">
        <v>0</v>
      </c>
      <c r="W25">
        <v>0</v>
      </c>
      <c r="X25">
        <v>-39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0.57999999999999996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0.57999999999999996</v>
      </c>
      <c r="W26">
        <v>0</v>
      </c>
      <c r="X26">
        <v>0</v>
      </c>
      <c r="Y26">
        <v>0.57999999999999996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0.1</v>
      </c>
      <c r="W27">
        <v>0</v>
      </c>
      <c r="X27">
        <v>0</v>
      </c>
      <c r="Y27">
        <v>0.1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17.3</v>
      </c>
      <c r="K28" s="88">
        <v>0</v>
      </c>
      <c r="L28" s="88">
        <v>0</v>
      </c>
      <c r="M28" s="116">
        <v>1.06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18.36</v>
      </c>
      <c r="W28">
        <v>0</v>
      </c>
      <c r="X28">
        <v>0</v>
      </c>
      <c r="Y28">
        <v>1.06</v>
      </c>
      <c r="Z28">
        <v>17.3</v>
      </c>
    </row>
    <row r="29" spans="7:26">
      <c r="G29" t="s">
        <v>71</v>
      </c>
      <c r="H29" s="115">
        <v>0</v>
      </c>
      <c r="I29" s="88">
        <v>0</v>
      </c>
      <c r="J29" s="88">
        <v>61.5</v>
      </c>
      <c r="K29" s="88">
        <v>0</v>
      </c>
      <c r="L29" s="88">
        <v>0</v>
      </c>
      <c r="M29" s="116">
        <v>1.54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63.04</v>
      </c>
      <c r="W29">
        <v>0</v>
      </c>
      <c r="X29">
        <v>0</v>
      </c>
      <c r="Y29">
        <v>1.54</v>
      </c>
      <c r="Z29">
        <v>61.5</v>
      </c>
    </row>
    <row r="30" spans="7:26">
      <c r="G30" t="s">
        <v>72</v>
      </c>
      <c r="H30" s="115">
        <v>0</v>
      </c>
      <c r="I30" s="88">
        <v>0</v>
      </c>
      <c r="J30" s="88">
        <v>89.37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89.37</v>
      </c>
      <c r="W30">
        <v>0</v>
      </c>
      <c r="X30">
        <v>0</v>
      </c>
      <c r="Y30">
        <v>0</v>
      </c>
      <c r="Z30">
        <v>89.37</v>
      </c>
    </row>
    <row r="31" spans="7:26">
      <c r="G31" t="s">
        <v>73</v>
      </c>
      <c r="H31" s="115">
        <v>0</v>
      </c>
      <c r="I31" s="88">
        <v>0</v>
      </c>
      <c r="J31" s="88">
        <v>90.34</v>
      </c>
      <c r="K31" s="88">
        <v>0</v>
      </c>
      <c r="L31" s="88">
        <v>0</v>
      </c>
      <c r="M31" s="116">
        <v>4.13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94.47</v>
      </c>
      <c r="W31">
        <v>0</v>
      </c>
      <c r="X31">
        <v>0</v>
      </c>
      <c r="Y31">
        <v>4.13</v>
      </c>
      <c r="Z31">
        <v>90.34</v>
      </c>
    </row>
    <row r="32" spans="7:26">
      <c r="G32" t="s">
        <v>74</v>
      </c>
      <c r="H32" s="115">
        <v>0</v>
      </c>
      <c r="I32" s="88">
        <v>0</v>
      </c>
      <c r="J32" s="88">
        <v>80.73</v>
      </c>
      <c r="K32" s="88">
        <v>0</v>
      </c>
      <c r="L32" s="88">
        <v>0</v>
      </c>
      <c r="M32" s="116">
        <v>3.36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84.09</v>
      </c>
      <c r="W32">
        <v>0</v>
      </c>
      <c r="X32">
        <v>0</v>
      </c>
      <c r="Y32">
        <v>3.36</v>
      </c>
      <c r="Z32">
        <v>80.73</v>
      </c>
    </row>
    <row r="33" spans="7:26">
      <c r="G33" t="s">
        <v>75</v>
      </c>
      <c r="H33" s="115">
        <v>0</v>
      </c>
      <c r="I33" s="88">
        <v>0</v>
      </c>
      <c r="J33" s="88">
        <v>76.88</v>
      </c>
      <c r="K33" s="88">
        <v>0</v>
      </c>
      <c r="L33" s="88">
        <v>0</v>
      </c>
      <c r="M33" s="116">
        <v>4.13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81.010000000000005</v>
      </c>
      <c r="W33">
        <v>0</v>
      </c>
      <c r="X33">
        <v>0</v>
      </c>
      <c r="Y33">
        <v>4.13</v>
      </c>
      <c r="Z33">
        <v>76.88</v>
      </c>
    </row>
    <row r="34" spans="7:26">
      <c r="G34" t="s">
        <v>76</v>
      </c>
      <c r="H34" s="115">
        <v>0</v>
      </c>
      <c r="I34" s="88">
        <v>0</v>
      </c>
      <c r="J34" s="88">
        <v>88.41</v>
      </c>
      <c r="K34" s="88">
        <v>0</v>
      </c>
      <c r="L34" s="88">
        <v>0</v>
      </c>
      <c r="M34" s="116">
        <v>1.06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89.47</v>
      </c>
      <c r="W34">
        <v>0</v>
      </c>
      <c r="X34">
        <v>0</v>
      </c>
      <c r="Y34">
        <v>1.06</v>
      </c>
      <c r="Z34">
        <v>88.41</v>
      </c>
    </row>
    <row r="35" spans="7:26">
      <c r="G35" t="s">
        <v>77</v>
      </c>
      <c r="H35" s="115">
        <v>0</v>
      </c>
      <c r="I35" s="88">
        <v>0</v>
      </c>
      <c r="J35" s="88">
        <v>92.25</v>
      </c>
      <c r="K35" s="88">
        <v>0</v>
      </c>
      <c r="L35" s="88">
        <v>0</v>
      </c>
      <c r="M35" s="116">
        <v>2.5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94.75</v>
      </c>
      <c r="W35">
        <v>0</v>
      </c>
      <c r="X35">
        <v>0</v>
      </c>
      <c r="Y35">
        <v>2.5</v>
      </c>
      <c r="Z35">
        <v>92.25</v>
      </c>
    </row>
    <row r="36" spans="7:26">
      <c r="G36" t="s">
        <v>78</v>
      </c>
      <c r="H36" s="115">
        <v>0</v>
      </c>
      <c r="I36" s="88">
        <v>0</v>
      </c>
      <c r="J36" s="88">
        <v>88.41</v>
      </c>
      <c r="K36" s="88">
        <v>0</v>
      </c>
      <c r="L36" s="88">
        <v>0</v>
      </c>
      <c r="M36" s="116">
        <v>0.77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89.18</v>
      </c>
      <c r="W36">
        <v>0</v>
      </c>
      <c r="X36">
        <v>0</v>
      </c>
      <c r="Y36">
        <v>0.77</v>
      </c>
      <c r="Z36">
        <v>88.41</v>
      </c>
    </row>
    <row r="37" spans="7:26">
      <c r="G37" t="s">
        <v>79</v>
      </c>
      <c r="H37" s="115">
        <v>0</v>
      </c>
      <c r="I37" s="88">
        <v>0</v>
      </c>
      <c r="J37" s="88">
        <v>90.33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90.33</v>
      </c>
      <c r="W37">
        <v>0</v>
      </c>
      <c r="X37">
        <v>0</v>
      </c>
      <c r="Y37">
        <v>0</v>
      </c>
      <c r="Z37">
        <v>90.33</v>
      </c>
    </row>
    <row r="38" spans="7:26">
      <c r="G38" t="s">
        <v>80</v>
      </c>
      <c r="H38" s="115">
        <v>0</v>
      </c>
      <c r="I38" s="88">
        <v>0</v>
      </c>
      <c r="J38" s="88">
        <v>87.45</v>
      </c>
      <c r="K38" s="88">
        <v>0</v>
      </c>
      <c r="L38" s="88">
        <v>0</v>
      </c>
      <c r="M38" s="116">
        <v>0.67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88.12</v>
      </c>
      <c r="W38">
        <v>0</v>
      </c>
      <c r="X38">
        <v>0</v>
      </c>
      <c r="Y38">
        <v>0.67</v>
      </c>
      <c r="Z38">
        <v>87.45</v>
      </c>
    </row>
    <row r="39" spans="7:26">
      <c r="G39" t="s">
        <v>81</v>
      </c>
      <c r="H39" s="115">
        <v>135.5</v>
      </c>
      <c r="I39" s="88">
        <v>0</v>
      </c>
      <c r="J39" s="88">
        <v>102.83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238.33</v>
      </c>
      <c r="W39">
        <v>135.5</v>
      </c>
      <c r="X39">
        <v>0</v>
      </c>
      <c r="Y39">
        <v>0</v>
      </c>
      <c r="Z39">
        <v>102.83</v>
      </c>
    </row>
    <row r="40" spans="7:26">
      <c r="G40" t="s">
        <v>82</v>
      </c>
      <c r="H40" s="115">
        <v>81.69</v>
      </c>
      <c r="I40" s="88">
        <v>0</v>
      </c>
      <c r="J40" s="88">
        <v>131.65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213.34</v>
      </c>
      <c r="W40">
        <v>81.69</v>
      </c>
      <c r="X40">
        <v>0</v>
      </c>
      <c r="Y40">
        <v>0</v>
      </c>
      <c r="Z40">
        <v>131.65</v>
      </c>
    </row>
    <row r="41" spans="7:26">
      <c r="G41" t="s">
        <v>83</v>
      </c>
      <c r="H41" s="115">
        <v>49.97</v>
      </c>
      <c r="I41" s="88">
        <v>0</v>
      </c>
      <c r="J41" s="88">
        <v>178.75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228.72</v>
      </c>
      <c r="W41">
        <v>49.97</v>
      </c>
      <c r="X41">
        <v>0</v>
      </c>
      <c r="Y41">
        <v>0</v>
      </c>
      <c r="Z41">
        <v>178.75</v>
      </c>
    </row>
    <row r="42" spans="7:26">
      <c r="G42" t="s">
        <v>84</v>
      </c>
      <c r="H42" s="115">
        <v>0</v>
      </c>
      <c r="I42" s="88">
        <v>0</v>
      </c>
      <c r="J42" s="88">
        <v>199.89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199.89</v>
      </c>
      <c r="W42">
        <v>0</v>
      </c>
      <c r="X42">
        <v>0</v>
      </c>
      <c r="Y42">
        <v>0</v>
      </c>
      <c r="Z42">
        <v>199.89</v>
      </c>
    </row>
    <row r="43" spans="7:26">
      <c r="G43" t="s">
        <v>85</v>
      </c>
      <c r="H43" s="115">
        <v>0</v>
      </c>
      <c r="I43" s="88">
        <v>0</v>
      </c>
      <c r="J43" s="88">
        <v>197.01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197</v>
      </c>
      <c r="W43">
        <v>0</v>
      </c>
      <c r="X43">
        <v>0</v>
      </c>
      <c r="Y43">
        <v>0</v>
      </c>
      <c r="Z43">
        <v>197.01</v>
      </c>
    </row>
    <row r="44" spans="7:26">
      <c r="G44" t="s">
        <v>86</v>
      </c>
      <c r="H44" s="115">
        <v>0</v>
      </c>
      <c r="I44" s="88">
        <v>0</v>
      </c>
      <c r="J44" s="88">
        <v>191.24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191.24</v>
      </c>
      <c r="W44">
        <v>0</v>
      </c>
      <c r="X44">
        <v>0</v>
      </c>
      <c r="Y44">
        <v>0</v>
      </c>
      <c r="Z44">
        <v>191.24</v>
      </c>
    </row>
    <row r="45" spans="7:26">
      <c r="G45" t="s">
        <v>87</v>
      </c>
      <c r="H45" s="115">
        <v>295.99</v>
      </c>
      <c r="I45" s="88">
        <v>0</v>
      </c>
      <c r="J45" s="88">
        <v>196.04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492.03</v>
      </c>
      <c r="W45">
        <v>295.99</v>
      </c>
      <c r="X45">
        <v>0</v>
      </c>
      <c r="Y45">
        <v>0</v>
      </c>
      <c r="Z45">
        <v>196.04</v>
      </c>
    </row>
    <row r="46" spans="7:26">
      <c r="G46" t="s">
        <v>88</v>
      </c>
      <c r="H46" s="115">
        <v>274.27</v>
      </c>
      <c r="I46" s="88">
        <v>0</v>
      </c>
      <c r="J46" s="88">
        <v>193.16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467.43</v>
      </c>
      <c r="W46">
        <v>274.27</v>
      </c>
      <c r="X46">
        <v>0</v>
      </c>
      <c r="Y46">
        <v>0</v>
      </c>
      <c r="Z46">
        <v>193.16</v>
      </c>
    </row>
    <row r="47" spans="7:26">
      <c r="G47" t="s">
        <v>89</v>
      </c>
      <c r="H47" s="115">
        <v>0</v>
      </c>
      <c r="I47" s="88">
        <v>0</v>
      </c>
      <c r="J47" s="88">
        <v>185.47</v>
      </c>
      <c r="K47" s="88">
        <v>0</v>
      </c>
      <c r="L47" s="88">
        <v>0</v>
      </c>
      <c r="M47" s="116">
        <v>9.1300000000000008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194.6</v>
      </c>
      <c r="W47">
        <v>0</v>
      </c>
      <c r="X47">
        <v>0</v>
      </c>
      <c r="Y47">
        <v>9.1300000000000008</v>
      </c>
      <c r="Z47">
        <v>185.47</v>
      </c>
    </row>
    <row r="48" spans="7:26">
      <c r="G48" t="s">
        <v>90</v>
      </c>
      <c r="H48" s="115">
        <v>0</v>
      </c>
      <c r="I48" s="88">
        <v>0</v>
      </c>
      <c r="J48" s="88">
        <v>175.86</v>
      </c>
      <c r="K48" s="88">
        <v>0</v>
      </c>
      <c r="L48" s="88">
        <v>0</v>
      </c>
      <c r="M48" s="116">
        <v>3.27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179.13</v>
      </c>
      <c r="W48">
        <v>0</v>
      </c>
      <c r="X48">
        <v>0</v>
      </c>
      <c r="Y48">
        <v>3.27</v>
      </c>
      <c r="Z48">
        <v>175.86</v>
      </c>
    </row>
    <row r="49" spans="7:26">
      <c r="G49" t="s">
        <v>91</v>
      </c>
      <c r="H49" s="115">
        <v>0</v>
      </c>
      <c r="I49" s="88">
        <v>0</v>
      </c>
      <c r="J49" s="88">
        <v>166.25</v>
      </c>
      <c r="K49" s="88">
        <v>0</v>
      </c>
      <c r="L49" s="88">
        <v>0</v>
      </c>
      <c r="M49" s="116">
        <v>2.98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169.23</v>
      </c>
      <c r="W49">
        <v>0</v>
      </c>
      <c r="X49">
        <v>0</v>
      </c>
      <c r="Y49">
        <v>2.98</v>
      </c>
      <c r="Z49">
        <v>166.25</v>
      </c>
    </row>
    <row r="50" spans="7:26">
      <c r="G50" t="s">
        <v>92</v>
      </c>
      <c r="H50" s="115">
        <v>0</v>
      </c>
      <c r="I50" s="88">
        <v>0</v>
      </c>
      <c r="J50" s="88">
        <v>152.79</v>
      </c>
      <c r="K50" s="88">
        <v>0</v>
      </c>
      <c r="L50" s="88">
        <v>0</v>
      </c>
      <c r="M50" s="116">
        <v>1.83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154.62</v>
      </c>
      <c r="W50">
        <v>0</v>
      </c>
      <c r="X50">
        <v>0</v>
      </c>
      <c r="Y50">
        <v>1.83</v>
      </c>
      <c r="Z50">
        <v>152.79</v>
      </c>
    </row>
    <row r="51" spans="7:26">
      <c r="G51" t="s">
        <v>93</v>
      </c>
      <c r="H51" s="115">
        <v>182.59</v>
      </c>
      <c r="I51" s="88">
        <v>0</v>
      </c>
      <c r="J51" s="88">
        <v>137.41999999999999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320.01</v>
      </c>
      <c r="W51">
        <v>182.59</v>
      </c>
      <c r="X51">
        <v>0</v>
      </c>
      <c r="Y51">
        <v>0</v>
      </c>
      <c r="Z51">
        <v>137.41999999999999</v>
      </c>
    </row>
    <row r="52" spans="7:26">
      <c r="G52" t="s">
        <v>94</v>
      </c>
      <c r="H52" s="115">
        <v>186.72</v>
      </c>
      <c r="I52" s="88">
        <v>0</v>
      </c>
      <c r="J52" s="88">
        <v>122.05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308.77</v>
      </c>
      <c r="W52">
        <v>186.72</v>
      </c>
      <c r="X52">
        <v>0</v>
      </c>
      <c r="Y52">
        <v>0</v>
      </c>
      <c r="Z52">
        <v>122.05</v>
      </c>
    </row>
    <row r="53" spans="7:26">
      <c r="G53" t="s">
        <v>95</v>
      </c>
      <c r="H53" s="115">
        <v>146.46</v>
      </c>
      <c r="I53" s="88">
        <v>0</v>
      </c>
      <c r="J53" s="88">
        <v>107.63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254.09</v>
      </c>
      <c r="W53">
        <v>146.46</v>
      </c>
      <c r="X53">
        <v>0</v>
      </c>
      <c r="Y53">
        <v>0</v>
      </c>
      <c r="Z53">
        <v>107.63</v>
      </c>
    </row>
    <row r="54" spans="7:26">
      <c r="G54" t="s">
        <v>96</v>
      </c>
      <c r="H54" s="115">
        <v>87.83</v>
      </c>
      <c r="I54" s="88">
        <v>0</v>
      </c>
      <c r="J54" s="88">
        <v>84.57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172.4</v>
      </c>
      <c r="W54">
        <v>87.83</v>
      </c>
      <c r="X54">
        <v>0</v>
      </c>
      <c r="Y54">
        <v>0</v>
      </c>
      <c r="Z54">
        <v>84.57</v>
      </c>
    </row>
    <row r="55" spans="7:26">
      <c r="G55" t="s">
        <v>97</v>
      </c>
      <c r="H55" s="115">
        <v>96.1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96.1</v>
      </c>
      <c r="W55">
        <v>96.1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78.8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78.8</v>
      </c>
      <c r="W56">
        <v>78.8</v>
      </c>
      <c r="X56">
        <v>0</v>
      </c>
      <c r="Y56">
        <v>0</v>
      </c>
      <c r="Z56">
        <v>0</v>
      </c>
    </row>
    <row r="57" spans="7:26">
      <c r="G57" t="s">
        <v>99</v>
      </c>
      <c r="H57" s="115">
        <v>63.43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63.43</v>
      </c>
      <c r="W57">
        <v>63.43</v>
      </c>
      <c r="X57">
        <v>0</v>
      </c>
      <c r="Y57">
        <v>0</v>
      </c>
      <c r="Z57">
        <v>0</v>
      </c>
    </row>
    <row r="58" spans="7:26">
      <c r="G58" t="s">
        <v>100</v>
      </c>
      <c r="H58" s="115">
        <v>58.62</v>
      </c>
      <c r="I58" s="88">
        <v>0</v>
      </c>
      <c r="J58" s="88">
        <v>2.88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61.5</v>
      </c>
      <c r="W58">
        <v>58.62</v>
      </c>
      <c r="X58">
        <v>0</v>
      </c>
      <c r="Y58">
        <v>0</v>
      </c>
      <c r="Z58">
        <v>2.88</v>
      </c>
    </row>
    <row r="59" spans="7:26">
      <c r="G59" t="s">
        <v>101</v>
      </c>
      <c r="H59" s="115">
        <v>0</v>
      </c>
      <c r="I59" s="88">
        <v>0</v>
      </c>
      <c r="J59" s="88">
        <v>12.49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12.49</v>
      </c>
      <c r="W59">
        <v>0</v>
      </c>
      <c r="X59">
        <v>0</v>
      </c>
      <c r="Y59">
        <v>0</v>
      </c>
      <c r="Z59">
        <v>12.49</v>
      </c>
    </row>
    <row r="60" spans="7:26">
      <c r="G60" t="s">
        <v>102</v>
      </c>
      <c r="H60" s="115">
        <v>0.38</v>
      </c>
      <c r="I60" s="88">
        <v>0</v>
      </c>
      <c r="J60" s="88">
        <v>33.64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34.020000000000003</v>
      </c>
      <c r="W60">
        <v>0.38</v>
      </c>
      <c r="X60">
        <v>0</v>
      </c>
      <c r="Y60">
        <v>0</v>
      </c>
      <c r="Z60">
        <v>33.64</v>
      </c>
    </row>
    <row r="61" spans="7:26">
      <c r="G61" t="s">
        <v>103</v>
      </c>
      <c r="H61" s="115">
        <v>90.34</v>
      </c>
      <c r="I61" s="88">
        <v>0</v>
      </c>
      <c r="J61" s="88">
        <v>58.62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148.96</v>
      </c>
      <c r="W61">
        <v>90.34</v>
      </c>
      <c r="X61">
        <v>0</v>
      </c>
      <c r="Y61">
        <v>0</v>
      </c>
      <c r="Z61">
        <v>58.62</v>
      </c>
    </row>
    <row r="62" spans="7:26">
      <c r="G62" t="s">
        <v>104</v>
      </c>
      <c r="H62" s="115">
        <v>111.48</v>
      </c>
      <c r="I62" s="88">
        <v>0</v>
      </c>
      <c r="J62" s="88">
        <v>75.92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187.4</v>
      </c>
      <c r="W62">
        <v>111.48</v>
      </c>
      <c r="X62">
        <v>0</v>
      </c>
      <c r="Y62">
        <v>0</v>
      </c>
      <c r="Z62">
        <v>75.92</v>
      </c>
    </row>
    <row r="63" spans="7:26">
      <c r="G63" t="s">
        <v>105</v>
      </c>
      <c r="H63" s="115">
        <v>134.54</v>
      </c>
      <c r="I63" s="88">
        <v>0</v>
      </c>
      <c r="J63" s="88">
        <v>79.760000000000005</v>
      </c>
      <c r="K63" s="88">
        <v>0</v>
      </c>
      <c r="L63" s="88">
        <v>0</v>
      </c>
      <c r="M63" s="116">
        <v>0</v>
      </c>
      <c r="N63" s="115">
        <v>0</v>
      </c>
      <c r="O63" s="88">
        <v>-9</v>
      </c>
      <c r="P63" s="88">
        <v>0</v>
      </c>
      <c r="Q63" s="88">
        <v>0</v>
      </c>
      <c r="R63" s="88">
        <v>0</v>
      </c>
      <c r="S63" s="116">
        <v>0</v>
      </c>
      <c r="U63" s="115">
        <v>-9</v>
      </c>
      <c r="V63" s="116">
        <v>214.3</v>
      </c>
      <c r="W63">
        <v>134.54</v>
      </c>
      <c r="X63">
        <v>-9</v>
      </c>
      <c r="Y63">
        <v>0</v>
      </c>
      <c r="Z63">
        <v>79.760000000000005</v>
      </c>
    </row>
    <row r="64" spans="7:26">
      <c r="G64" t="s">
        <v>106</v>
      </c>
      <c r="H64" s="115">
        <v>165.29</v>
      </c>
      <c r="I64" s="88">
        <v>0</v>
      </c>
      <c r="J64" s="88">
        <v>87.45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252.74</v>
      </c>
      <c r="W64">
        <v>165.29</v>
      </c>
      <c r="X64">
        <v>0</v>
      </c>
      <c r="Y64">
        <v>0</v>
      </c>
      <c r="Z64">
        <v>87.45</v>
      </c>
    </row>
    <row r="65" spans="7:26">
      <c r="G65" t="s">
        <v>107</v>
      </c>
      <c r="H65" s="115">
        <v>192.2</v>
      </c>
      <c r="I65" s="88">
        <v>0</v>
      </c>
      <c r="J65" s="88">
        <v>104.75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296.95</v>
      </c>
      <c r="W65">
        <v>192.2</v>
      </c>
      <c r="X65">
        <v>0</v>
      </c>
      <c r="Y65">
        <v>0</v>
      </c>
      <c r="Z65">
        <v>104.75</v>
      </c>
    </row>
    <row r="66" spans="7:26">
      <c r="G66" t="s">
        <v>108</v>
      </c>
      <c r="H66" s="115">
        <v>218.15</v>
      </c>
      <c r="I66" s="88">
        <v>0</v>
      </c>
      <c r="J66" s="88">
        <v>118.2</v>
      </c>
      <c r="K66" s="88">
        <v>0</v>
      </c>
      <c r="L66" s="88">
        <v>0</v>
      </c>
      <c r="M66" s="116">
        <v>0</v>
      </c>
      <c r="N66" s="115">
        <v>0</v>
      </c>
      <c r="O66" s="88">
        <v>-10</v>
      </c>
      <c r="P66" s="88">
        <v>0</v>
      </c>
      <c r="Q66" s="88">
        <v>0</v>
      </c>
      <c r="R66" s="88">
        <v>0</v>
      </c>
      <c r="S66" s="116">
        <v>0</v>
      </c>
      <c r="U66" s="115">
        <v>-10</v>
      </c>
      <c r="V66" s="116">
        <v>336.35</v>
      </c>
      <c r="W66">
        <v>218.15</v>
      </c>
      <c r="X66">
        <v>-10</v>
      </c>
      <c r="Y66">
        <v>0</v>
      </c>
      <c r="Z66">
        <v>118.2</v>
      </c>
    </row>
    <row r="67" spans="7:26">
      <c r="G67" t="s">
        <v>109</v>
      </c>
      <c r="H67" s="115">
        <v>238.33</v>
      </c>
      <c r="I67" s="88">
        <v>0</v>
      </c>
      <c r="J67" s="88">
        <v>118.2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356.53</v>
      </c>
      <c r="W67">
        <v>238.33</v>
      </c>
      <c r="X67">
        <v>0</v>
      </c>
      <c r="Y67">
        <v>0</v>
      </c>
      <c r="Z67">
        <v>118.2</v>
      </c>
    </row>
    <row r="68" spans="7:26">
      <c r="G68" t="s">
        <v>110</v>
      </c>
      <c r="H68" s="115">
        <v>265.24</v>
      </c>
      <c r="I68" s="88">
        <v>0</v>
      </c>
      <c r="J68" s="88">
        <v>123.97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389.2</v>
      </c>
      <c r="W68">
        <v>265.24</v>
      </c>
      <c r="X68">
        <v>0</v>
      </c>
      <c r="Y68">
        <v>0</v>
      </c>
      <c r="Z68">
        <v>123.97</v>
      </c>
    </row>
    <row r="69" spans="7:26">
      <c r="G69" t="s">
        <v>111</v>
      </c>
      <c r="H69" s="115">
        <v>223.91</v>
      </c>
      <c r="I69" s="88">
        <v>0</v>
      </c>
      <c r="J69" s="88">
        <v>141.27000000000001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365.18</v>
      </c>
      <c r="W69">
        <v>223.91</v>
      </c>
      <c r="X69">
        <v>0</v>
      </c>
      <c r="Y69">
        <v>0</v>
      </c>
      <c r="Z69">
        <v>141.27000000000001</v>
      </c>
    </row>
    <row r="70" spans="7:26">
      <c r="G70" t="s">
        <v>112</v>
      </c>
      <c r="H70" s="115">
        <v>80.72</v>
      </c>
      <c r="I70" s="88">
        <v>0</v>
      </c>
      <c r="J70" s="88">
        <v>167.22</v>
      </c>
      <c r="K70" s="88">
        <v>0</v>
      </c>
      <c r="L70" s="88">
        <v>0</v>
      </c>
      <c r="M70" s="116">
        <v>0.38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248.32</v>
      </c>
      <c r="W70">
        <v>80.72</v>
      </c>
      <c r="X70">
        <v>0</v>
      </c>
      <c r="Y70">
        <v>0.38</v>
      </c>
      <c r="Z70">
        <v>167.22</v>
      </c>
    </row>
    <row r="71" spans="7:26">
      <c r="G71" t="s">
        <v>113</v>
      </c>
      <c r="H71" s="115">
        <v>0</v>
      </c>
      <c r="I71" s="88">
        <v>0</v>
      </c>
      <c r="J71" s="88">
        <v>190.28</v>
      </c>
      <c r="K71" s="88">
        <v>0</v>
      </c>
      <c r="L71" s="88">
        <v>0</v>
      </c>
      <c r="M71" s="116">
        <v>2.5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192.78</v>
      </c>
      <c r="W71">
        <v>0</v>
      </c>
      <c r="X71">
        <v>0</v>
      </c>
      <c r="Y71">
        <v>2.5</v>
      </c>
      <c r="Z71">
        <v>190.28</v>
      </c>
    </row>
    <row r="72" spans="7:26">
      <c r="G72" t="s">
        <v>114</v>
      </c>
      <c r="H72" s="115">
        <v>0</v>
      </c>
      <c r="I72" s="88">
        <v>0</v>
      </c>
      <c r="J72" s="88">
        <v>201.81</v>
      </c>
      <c r="K72" s="88">
        <v>0</v>
      </c>
      <c r="L72" s="88">
        <v>0</v>
      </c>
      <c r="M72" s="116">
        <v>0.48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202.29</v>
      </c>
      <c r="W72">
        <v>0</v>
      </c>
      <c r="X72">
        <v>0</v>
      </c>
      <c r="Y72">
        <v>0.48</v>
      </c>
      <c r="Z72">
        <v>201.81</v>
      </c>
    </row>
    <row r="73" spans="7:26">
      <c r="G73" t="s">
        <v>115</v>
      </c>
      <c r="H73" s="115">
        <v>0</v>
      </c>
      <c r="I73" s="88">
        <v>0</v>
      </c>
      <c r="J73" s="88">
        <v>199.88</v>
      </c>
      <c r="K73" s="88">
        <v>0</v>
      </c>
      <c r="L73" s="88">
        <v>0</v>
      </c>
      <c r="M73" s="116">
        <v>4.5199999999999996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204.4</v>
      </c>
      <c r="W73">
        <v>0</v>
      </c>
      <c r="X73">
        <v>0</v>
      </c>
      <c r="Y73">
        <v>4.5199999999999996</v>
      </c>
      <c r="Z73">
        <v>199.88</v>
      </c>
    </row>
    <row r="74" spans="7:26">
      <c r="G74" t="s">
        <v>116</v>
      </c>
      <c r="H74" s="115">
        <v>0</v>
      </c>
      <c r="I74" s="88">
        <v>138.6</v>
      </c>
      <c r="J74" s="88">
        <v>194.02</v>
      </c>
      <c r="K74" s="88">
        <v>0</v>
      </c>
      <c r="L74" s="88">
        <v>0</v>
      </c>
      <c r="M74" s="116">
        <v>3.22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335.84</v>
      </c>
      <c r="W74">
        <v>0</v>
      </c>
      <c r="X74">
        <v>138.6</v>
      </c>
      <c r="Y74">
        <v>3.22</v>
      </c>
      <c r="Z74">
        <v>194.02</v>
      </c>
    </row>
    <row r="75" spans="7:26">
      <c r="G75" t="s">
        <v>117</v>
      </c>
      <c r="H75" s="115">
        <v>0</v>
      </c>
      <c r="I75" s="88">
        <v>49.84</v>
      </c>
      <c r="J75" s="88">
        <v>184.84</v>
      </c>
      <c r="K75" s="88">
        <v>0</v>
      </c>
      <c r="L75" s="88">
        <v>0</v>
      </c>
      <c r="M75" s="116">
        <v>8.8800000000000008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243.56</v>
      </c>
      <c r="W75">
        <v>0</v>
      </c>
      <c r="X75">
        <v>49.84</v>
      </c>
      <c r="Y75">
        <v>8.8800000000000008</v>
      </c>
      <c r="Z75">
        <v>184.84</v>
      </c>
    </row>
    <row r="76" spans="7:26">
      <c r="G76" t="s">
        <v>118</v>
      </c>
      <c r="H76" s="115">
        <v>0</v>
      </c>
      <c r="I76" s="88">
        <v>33.64</v>
      </c>
      <c r="J76" s="88">
        <v>189.31</v>
      </c>
      <c r="K76" s="88">
        <v>0</v>
      </c>
      <c r="L76" s="88">
        <v>0</v>
      </c>
      <c r="M76" s="116">
        <v>2.21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225.16</v>
      </c>
      <c r="W76">
        <v>0</v>
      </c>
      <c r="X76">
        <v>33.64</v>
      </c>
      <c r="Y76">
        <v>2.21</v>
      </c>
      <c r="Z76">
        <v>189.31</v>
      </c>
    </row>
    <row r="77" spans="7:26">
      <c r="G77" t="s">
        <v>119</v>
      </c>
      <c r="H77" s="115">
        <v>0</v>
      </c>
      <c r="I77" s="88">
        <v>14.42</v>
      </c>
      <c r="J77" s="88">
        <v>180.66</v>
      </c>
      <c r="K77" s="88">
        <v>0</v>
      </c>
      <c r="L77" s="88">
        <v>0</v>
      </c>
      <c r="M77" s="116">
        <v>3.08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198.16</v>
      </c>
      <c r="W77">
        <v>0</v>
      </c>
      <c r="X77">
        <v>14.42</v>
      </c>
      <c r="Y77">
        <v>3.08</v>
      </c>
      <c r="Z77">
        <v>180.66</v>
      </c>
    </row>
    <row r="78" spans="7:26">
      <c r="G78" t="s">
        <v>120</v>
      </c>
      <c r="H78" s="115">
        <v>0</v>
      </c>
      <c r="I78" s="88">
        <v>0</v>
      </c>
      <c r="J78" s="88">
        <v>169.14</v>
      </c>
      <c r="K78" s="88">
        <v>0</v>
      </c>
      <c r="L78" s="88">
        <v>0</v>
      </c>
      <c r="M78" s="116">
        <v>2.69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171.83</v>
      </c>
      <c r="W78">
        <v>0</v>
      </c>
      <c r="X78">
        <v>0</v>
      </c>
      <c r="Y78">
        <v>2.69</v>
      </c>
      <c r="Z78">
        <v>169.14</v>
      </c>
    </row>
    <row r="79" spans="7:26">
      <c r="G79" t="s">
        <v>121</v>
      </c>
      <c r="H79" s="115">
        <v>0</v>
      </c>
      <c r="I79" s="88">
        <v>0</v>
      </c>
      <c r="J79" s="88">
        <v>149.91999999999999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149.91999999999999</v>
      </c>
      <c r="W79">
        <v>0</v>
      </c>
      <c r="X79">
        <v>0</v>
      </c>
      <c r="Y79">
        <v>0</v>
      </c>
      <c r="Z79">
        <v>149.91999999999999</v>
      </c>
    </row>
    <row r="80" spans="7:26">
      <c r="G80" t="s">
        <v>122</v>
      </c>
      <c r="H80" s="115">
        <v>17.3</v>
      </c>
      <c r="I80" s="88">
        <v>0</v>
      </c>
      <c r="J80" s="88">
        <v>133.57</v>
      </c>
      <c r="K80" s="88">
        <v>0</v>
      </c>
      <c r="L80" s="88">
        <v>0</v>
      </c>
      <c r="M80" s="116">
        <v>6.25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157.12</v>
      </c>
      <c r="W80">
        <v>17.3</v>
      </c>
      <c r="X80">
        <v>0</v>
      </c>
      <c r="Y80">
        <v>6.25</v>
      </c>
      <c r="Z80">
        <v>133.57</v>
      </c>
    </row>
    <row r="81" spans="7:26">
      <c r="G81" t="s">
        <v>123</v>
      </c>
      <c r="H81" s="115">
        <v>3.84</v>
      </c>
      <c r="I81" s="88">
        <v>0</v>
      </c>
      <c r="J81" s="88">
        <v>110.52</v>
      </c>
      <c r="K81" s="88">
        <v>0</v>
      </c>
      <c r="L81" s="88">
        <v>0</v>
      </c>
      <c r="M81" s="116">
        <v>1.25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115.61</v>
      </c>
      <c r="W81">
        <v>3.84</v>
      </c>
      <c r="X81">
        <v>0</v>
      </c>
      <c r="Y81">
        <v>1.25</v>
      </c>
      <c r="Z81">
        <v>110.52</v>
      </c>
    </row>
    <row r="82" spans="7:26">
      <c r="G82" t="s">
        <v>124</v>
      </c>
      <c r="H82" s="115">
        <v>0</v>
      </c>
      <c r="I82" s="88">
        <v>0</v>
      </c>
      <c r="J82" s="88">
        <v>109.55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109.55</v>
      </c>
      <c r="W82">
        <v>0</v>
      </c>
      <c r="X82">
        <v>0</v>
      </c>
      <c r="Y82">
        <v>0</v>
      </c>
      <c r="Z82">
        <v>109.55</v>
      </c>
    </row>
    <row r="83" spans="7:26">
      <c r="G83" t="s">
        <v>125</v>
      </c>
      <c r="H83" s="115">
        <v>36.520000000000003</v>
      </c>
      <c r="I83" s="88">
        <v>0</v>
      </c>
      <c r="J83" s="88">
        <v>90.33</v>
      </c>
      <c r="K83" s="88">
        <v>0</v>
      </c>
      <c r="L83" s="88">
        <v>0</v>
      </c>
      <c r="M83" s="116">
        <v>9.61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136.46</v>
      </c>
      <c r="W83">
        <v>36.520000000000003</v>
      </c>
      <c r="X83">
        <v>0</v>
      </c>
      <c r="Y83">
        <v>9.61</v>
      </c>
      <c r="Z83">
        <v>90.33</v>
      </c>
    </row>
    <row r="84" spans="7:26">
      <c r="G84" t="s">
        <v>126</v>
      </c>
      <c r="H84" s="115">
        <v>24.03</v>
      </c>
      <c r="I84" s="88">
        <v>0</v>
      </c>
      <c r="J84" s="88">
        <v>66.3</v>
      </c>
      <c r="K84" s="88">
        <v>0</v>
      </c>
      <c r="L84" s="88">
        <v>0</v>
      </c>
      <c r="M84" s="116">
        <v>8.65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98.98</v>
      </c>
      <c r="W84">
        <v>24.03</v>
      </c>
      <c r="X84">
        <v>0</v>
      </c>
      <c r="Y84">
        <v>8.65</v>
      </c>
      <c r="Z84">
        <v>66.3</v>
      </c>
    </row>
    <row r="85" spans="7:26">
      <c r="G85" t="s">
        <v>127</v>
      </c>
      <c r="H85" s="115">
        <v>175.96</v>
      </c>
      <c r="I85" s="88">
        <v>0</v>
      </c>
      <c r="J85" s="88">
        <v>37.479999999999997</v>
      </c>
      <c r="K85" s="88">
        <v>0</v>
      </c>
      <c r="L85" s="88">
        <v>0</v>
      </c>
      <c r="M85" s="116">
        <v>9.61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223.05</v>
      </c>
      <c r="W85">
        <v>175.96</v>
      </c>
      <c r="X85">
        <v>0</v>
      </c>
      <c r="Y85">
        <v>9.61</v>
      </c>
      <c r="Z85">
        <v>37.479999999999997</v>
      </c>
    </row>
    <row r="86" spans="7:26">
      <c r="G86" t="s">
        <v>128</v>
      </c>
      <c r="H86" s="115">
        <v>206.62</v>
      </c>
      <c r="I86" s="88">
        <v>0</v>
      </c>
      <c r="J86" s="88">
        <v>10.57</v>
      </c>
      <c r="K86" s="88">
        <v>0</v>
      </c>
      <c r="L86" s="88">
        <v>0</v>
      </c>
      <c r="M86" s="116">
        <v>0.48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217.67</v>
      </c>
      <c r="W86">
        <v>206.62</v>
      </c>
      <c r="X86">
        <v>0</v>
      </c>
      <c r="Y86">
        <v>0.48</v>
      </c>
      <c r="Z86">
        <v>10.57</v>
      </c>
    </row>
    <row r="87" spans="7:26">
      <c r="G87" t="s">
        <v>129</v>
      </c>
      <c r="H87" s="115">
        <v>188.36</v>
      </c>
      <c r="I87" s="88">
        <v>0</v>
      </c>
      <c r="J87" s="88">
        <v>0</v>
      </c>
      <c r="K87" s="88">
        <v>0</v>
      </c>
      <c r="L87" s="88">
        <v>0</v>
      </c>
      <c r="M87" s="116">
        <v>5.38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193.74</v>
      </c>
      <c r="W87">
        <v>188.36</v>
      </c>
      <c r="X87">
        <v>0</v>
      </c>
      <c r="Y87">
        <v>5.38</v>
      </c>
      <c r="Z87">
        <v>0</v>
      </c>
    </row>
    <row r="88" spans="7:26">
      <c r="G88" t="s">
        <v>130</v>
      </c>
      <c r="H88" s="115">
        <v>174.9</v>
      </c>
      <c r="I88" s="88">
        <v>0</v>
      </c>
      <c r="J88" s="88">
        <v>0</v>
      </c>
      <c r="K88" s="88">
        <v>0</v>
      </c>
      <c r="L88" s="88">
        <v>0</v>
      </c>
      <c r="M88" s="116">
        <v>6.34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181.24</v>
      </c>
      <c r="W88">
        <v>174.9</v>
      </c>
      <c r="X88">
        <v>0</v>
      </c>
      <c r="Y88">
        <v>6.34</v>
      </c>
      <c r="Z88">
        <v>0</v>
      </c>
    </row>
    <row r="89" spans="7:26">
      <c r="G89" t="s">
        <v>131</v>
      </c>
      <c r="H89" s="115">
        <v>152.80000000000001</v>
      </c>
      <c r="I89" s="88">
        <v>0</v>
      </c>
      <c r="J89" s="88">
        <v>0</v>
      </c>
      <c r="K89" s="88">
        <v>0</v>
      </c>
      <c r="L89" s="88">
        <v>0</v>
      </c>
      <c r="M89" s="116">
        <v>9.61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162.41</v>
      </c>
      <c r="W89">
        <v>152.80000000000001</v>
      </c>
      <c r="X89">
        <v>0</v>
      </c>
      <c r="Y89">
        <v>9.61</v>
      </c>
      <c r="Z89">
        <v>0</v>
      </c>
    </row>
    <row r="90" spans="7:26">
      <c r="G90" t="s">
        <v>132</v>
      </c>
      <c r="H90" s="115">
        <v>73.52</v>
      </c>
      <c r="I90" s="88">
        <v>0</v>
      </c>
      <c r="J90" s="88">
        <v>0</v>
      </c>
      <c r="K90" s="88">
        <v>0</v>
      </c>
      <c r="L90" s="88">
        <v>0</v>
      </c>
      <c r="M90" s="116">
        <v>1.92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75.44</v>
      </c>
      <c r="W90">
        <v>73.52</v>
      </c>
      <c r="X90">
        <v>0</v>
      </c>
      <c r="Y90">
        <v>1.92</v>
      </c>
      <c r="Z90">
        <v>0</v>
      </c>
    </row>
    <row r="91" spans="7:26">
      <c r="G91" t="s">
        <v>133</v>
      </c>
      <c r="H91" s="115">
        <v>237.37</v>
      </c>
      <c r="I91" s="88">
        <v>0</v>
      </c>
      <c r="J91" s="88">
        <v>0</v>
      </c>
      <c r="K91" s="88">
        <v>0</v>
      </c>
      <c r="L91" s="88">
        <v>0</v>
      </c>
      <c r="M91" s="116">
        <v>2.21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239.58</v>
      </c>
      <c r="W91">
        <v>237.37</v>
      </c>
      <c r="X91">
        <v>0</v>
      </c>
      <c r="Y91">
        <v>2.21</v>
      </c>
      <c r="Z91">
        <v>0</v>
      </c>
    </row>
    <row r="92" spans="7:26">
      <c r="G92" t="s">
        <v>134</v>
      </c>
      <c r="H92" s="115">
        <v>194.12</v>
      </c>
      <c r="I92" s="88">
        <v>0</v>
      </c>
      <c r="J92" s="88">
        <v>0</v>
      </c>
      <c r="K92" s="88">
        <v>0</v>
      </c>
      <c r="L92" s="88">
        <v>0</v>
      </c>
      <c r="M92" s="116">
        <v>4.6100000000000003</v>
      </c>
      <c r="N92" s="115">
        <v>0</v>
      </c>
      <c r="O92" s="88">
        <v>-35</v>
      </c>
      <c r="P92" s="88">
        <v>-41</v>
      </c>
      <c r="Q92" s="88">
        <v>0</v>
      </c>
      <c r="R92" s="88">
        <v>0</v>
      </c>
      <c r="S92" s="116">
        <v>0</v>
      </c>
      <c r="U92" s="115">
        <v>-76</v>
      </c>
      <c r="V92" s="116">
        <v>198.73</v>
      </c>
      <c r="W92">
        <v>194.12</v>
      </c>
      <c r="X92">
        <v>-35</v>
      </c>
      <c r="Y92">
        <v>4.6100000000000003</v>
      </c>
      <c r="Z92">
        <v>-41</v>
      </c>
    </row>
    <row r="93" spans="7:26">
      <c r="G93" t="s">
        <v>135</v>
      </c>
      <c r="H93" s="115">
        <v>153.76</v>
      </c>
      <c r="I93" s="88">
        <v>0</v>
      </c>
      <c r="J93" s="88">
        <v>0</v>
      </c>
      <c r="K93" s="88">
        <v>0</v>
      </c>
      <c r="L93" s="88">
        <v>0</v>
      </c>
      <c r="M93" s="116">
        <v>0.96</v>
      </c>
      <c r="N93" s="115">
        <v>0</v>
      </c>
      <c r="O93" s="88">
        <v>-32.5</v>
      </c>
      <c r="P93" s="88">
        <v>-56</v>
      </c>
      <c r="Q93" s="88">
        <v>0</v>
      </c>
      <c r="R93" s="88">
        <v>0</v>
      </c>
      <c r="S93" s="116">
        <v>0</v>
      </c>
      <c r="U93" s="115">
        <v>-88.5</v>
      </c>
      <c r="V93" s="116">
        <v>154.72</v>
      </c>
      <c r="W93">
        <v>153.76</v>
      </c>
      <c r="X93">
        <v>-32.5</v>
      </c>
      <c r="Y93">
        <v>0.96</v>
      </c>
      <c r="Z93">
        <v>-56</v>
      </c>
    </row>
    <row r="94" spans="7:26">
      <c r="G94" t="s">
        <v>136</v>
      </c>
      <c r="H94" s="115">
        <v>111.48</v>
      </c>
      <c r="I94" s="88">
        <v>0</v>
      </c>
      <c r="J94" s="88">
        <v>0</v>
      </c>
      <c r="K94" s="88">
        <v>0</v>
      </c>
      <c r="L94" s="88">
        <v>0</v>
      </c>
      <c r="M94" s="116">
        <v>1.92</v>
      </c>
      <c r="N94" s="115">
        <v>0</v>
      </c>
      <c r="O94" s="88">
        <v>0</v>
      </c>
      <c r="P94" s="88">
        <v>-17</v>
      </c>
      <c r="Q94" s="88">
        <v>0</v>
      </c>
      <c r="R94" s="88">
        <v>0</v>
      </c>
      <c r="S94" s="116">
        <v>0</v>
      </c>
      <c r="U94" s="115">
        <v>-17</v>
      </c>
      <c r="V94" s="116">
        <v>113.4</v>
      </c>
      <c r="W94">
        <v>111.48</v>
      </c>
      <c r="X94">
        <v>0</v>
      </c>
      <c r="Y94">
        <v>1.92</v>
      </c>
      <c r="Z94">
        <v>-17</v>
      </c>
    </row>
    <row r="95" spans="7:26">
      <c r="G95" t="s">
        <v>137</v>
      </c>
      <c r="H95" s="115">
        <v>93.22</v>
      </c>
      <c r="I95" s="88">
        <v>0</v>
      </c>
      <c r="J95" s="88">
        <v>0</v>
      </c>
      <c r="K95" s="88">
        <v>0</v>
      </c>
      <c r="L95" s="88">
        <v>0</v>
      </c>
      <c r="M95" s="116">
        <v>2.02</v>
      </c>
      <c r="N95" s="115">
        <v>0</v>
      </c>
      <c r="O95" s="88">
        <v>0</v>
      </c>
      <c r="P95" s="88">
        <v>-11</v>
      </c>
      <c r="Q95" s="88">
        <v>0</v>
      </c>
      <c r="R95" s="88">
        <v>0</v>
      </c>
      <c r="S95" s="116">
        <v>0</v>
      </c>
      <c r="U95" s="115">
        <v>-11</v>
      </c>
      <c r="V95" s="116">
        <v>95.24</v>
      </c>
      <c r="W95">
        <v>93.22</v>
      </c>
      <c r="X95">
        <v>0</v>
      </c>
      <c r="Y95">
        <v>2.02</v>
      </c>
      <c r="Z95">
        <v>-11</v>
      </c>
    </row>
    <row r="96" spans="7:26">
      <c r="G96" t="s">
        <v>138</v>
      </c>
      <c r="H96" s="115">
        <v>81.69</v>
      </c>
      <c r="I96" s="88">
        <v>0</v>
      </c>
      <c r="J96" s="88">
        <v>0</v>
      </c>
      <c r="K96" s="88">
        <v>0</v>
      </c>
      <c r="L96" s="88">
        <v>0</v>
      </c>
      <c r="M96" s="116">
        <v>1.63</v>
      </c>
      <c r="N96" s="115">
        <v>0</v>
      </c>
      <c r="O96" s="88">
        <v>-29</v>
      </c>
      <c r="P96" s="88">
        <v>0</v>
      </c>
      <c r="Q96" s="88">
        <v>0</v>
      </c>
      <c r="R96" s="88">
        <v>0</v>
      </c>
      <c r="S96" s="116">
        <v>0</v>
      </c>
      <c r="U96" s="115">
        <v>-29</v>
      </c>
      <c r="V96" s="116">
        <v>83.32</v>
      </c>
      <c r="W96">
        <v>81.69</v>
      </c>
      <c r="X96">
        <v>-29</v>
      </c>
      <c r="Y96">
        <v>1.63</v>
      </c>
      <c r="Z96">
        <v>0</v>
      </c>
    </row>
    <row r="97" spans="1:83">
      <c r="G97" t="s">
        <v>139</v>
      </c>
      <c r="H97" s="115">
        <v>49.01</v>
      </c>
      <c r="I97" s="88">
        <v>0</v>
      </c>
      <c r="J97" s="88">
        <v>0</v>
      </c>
      <c r="K97" s="88">
        <v>0</v>
      </c>
      <c r="L97" s="88">
        <v>0</v>
      </c>
      <c r="M97" s="116">
        <v>0.77</v>
      </c>
      <c r="N97" s="115">
        <v>0</v>
      </c>
      <c r="O97" s="88">
        <v>-3</v>
      </c>
      <c r="P97" s="88">
        <v>0</v>
      </c>
      <c r="Q97" s="88">
        <v>0</v>
      </c>
      <c r="R97" s="88">
        <v>0</v>
      </c>
      <c r="S97" s="116">
        <v>0</v>
      </c>
      <c r="U97" s="115">
        <v>-3</v>
      </c>
      <c r="V97" s="116">
        <v>49.78</v>
      </c>
      <c r="W97">
        <v>49.01</v>
      </c>
      <c r="X97">
        <v>-3</v>
      </c>
      <c r="Y97">
        <v>0.77</v>
      </c>
      <c r="Z97">
        <v>0</v>
      </c>
    </row>
    <row r="98" spans="1:83">
      <c r="G98" t="s">
        <v>140</v>
      </c>
      <c r="H98" s="115">
        <v>18.260000000000002</v>
      </c>
      <c r="I98" s="88">
        <v>0</v>
      </c>
      <c r="J98" s="88">
        <v>0</v>
      </c>
      <c r="K98" s="88">
        <v>0</v>
      </c>
      <c r="L98" s="88">
        <v>0</v>
      </c>
      <c r="M98" s="116">
        <v>0.77</v>
      </c>
      <c r="N98" s="115">
        <v>0</v>
      </c>
      <c r="O98" s="88">
        <v>-13</v>
      </c>
      <c r="P98" s="88">
        <v>0</v>
      </c>
      <c r="Q98" s="88">
        <v>0</v>
      </c>
      <c r="R98" s="88">
        <v>0</v>
      </c>
      <c r="S98" s="116">
        <v>0</v>
      </c>
      <c r="U98" s="115">
        <v>-13</v>
      </c>
      <c r="V98" s="116">
        <v>19.03</v>
      </c>
      <c r="W98">
        <v>18.260000000000002</v>
      </c>
      <c r="X98">
        <v>-13</v>
      </c>
      <c r="Y98">
        <v>0.77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1.3628275000000001</v>
      </c>
      <c r="I99" s="111">
        <f t="shared" ref="I99:BQ99" si="1">SUM(I3:I98)/4000</f>
        <v>5.912499999999999E-2</v>
      </c>
      <c r="J99" s="111">
        <f t="shared" si="1"/>
        <v>1.6820325000000005</v>
      </c>
      <c r="K99" s="111">
        <f t="shared" si="1"/>
        <v>0</v>
      </c>
      <c r="L99" s="111">
        <f t="shared" si="1"/>
        <v>0</v>
      </c>
      <c r="M99" s="111">
        <f t="shared" si="1"/>
        <v>4.4569999999999999E-2</v>
      </c>
      <c r="N99" s="110">
        <f t="shared" si="1"/>
        <v>0</v>
      </c>
      <c r="O99" s="111">
        <f t="shared" si="1"/>
        <v>-0.36902499999999999</v>
      </c>
      <c r="P99" s="111">
        <f t="shared" si="1"/>
        <v>-3.2500000000000001E-2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-0.40152499999999997</v>
      </c>
      <c r="V99" s="112">
        <f t="shared" si="1"/>
        <v>3.1485499999999993</v>
      </c>
      <c r="W99">
        <f t="shared" si="1"/>
        <v>1.3628275000000001</v>
      </c>
      <c r="X99">
        <f t="shared" si="1"/>
        <v>-0.30989999999999995</v>
      </c>
      <c r="Y99">
        <f t="shared" si="1"/>
        <v>4.4569999999999999E-2</v>
      </c>
      <c r="Z99">
        <f t="shared" si="1"/>
        <v>1.6495325000000005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494</v>
      </c>
      <c r="AE1" t="s">
        <v>494</v>
      </c>
      <c r="AF1" t="s">
        <v>494</v>
      </c>
      <c r="AG1" t="s">
        <v>494</v>
      </c>
      <c r="AH1" t="s">
        <v>494</v>
      </c>
      <c r="AI1" t="s">
        <v>494</v>
      </c>
      <c r="AJ1" t="s">
        <v>494</v>
      </c>
      <c r="AK1" t="s">
        <v>494</v>
      </c>
      <c r="AL1" t="s">
        <v>495</v>
      </c>
      <c r="AM1" t="s">
        <v>495</v>
      </c>
      <c r="AN1" t="s">
        <v>495</v>
      </c>
      <c r="AO1" t="s">
        <v>495</v>
      </c>
      <c r="AP1" t="s">
        <v>496</v>
      </c>
      <c r="AQ1" t="s">
        <v>149</v>
      </c>
      <c r="AR1" t="s">
        <v>149</v>
      </c>
      <c r="AS1" t="s">
        <v>149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503</v>
      </c>
      <c r="BD1" t="s">
        <v>504</v>
      </c>
      <c r="BE1" t="s">
        <v>504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44890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405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241</v>
      </c>
      <c r="AM2" t="s">
        <v>391</v>
      </c>
      <c r="AN2" t="s">
        <v>258</v>
      </c>
      <c r="AO2" t="s">
        <v>446</v>
      </c>
      <c r="AP2" t="s">
        <v>149</v>
      </c>
      <c r="AQ2" t="s">
        <v>497</v>
      </c>
      <c r="AR2" t="s">
        <v>498</v>
      </c>
      <c r="AS2" t="s">
        <v>498</v>
      </c>
      <c r="AT2" t="s">
        <v>498</v>
      </c>
      <c r="AU2" t="s">
        <v>498</v>
      </c>
      <c r="AV2" t="s">
        <v>498</v>
      </c>
      <c r="AW2" t="s">
        <v>498</v>
      </c>
      <c r="AX2" t="s">
        <v>499</v>
      </c>
      <c r="AY2" t="s">
        <v>499</v>
      </c>
      <c r="AZ2" t="s">
        <v>500</v>
      </c>
      <c r="BA2" t="s">
        <v>501</v>
      </c>
      <c r="BB2" t="s">
        <v>502</v>
      </c>
      <c r="BC2" t="s">
        <v>405</v>
      </c>
      <c r="BD2" t="s">
        <v>149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30.650000000000006</v>
      </c>
      <c r="I3" s="95">
        <v>0.72</v>
      </c>
      <c r="J3" s="95">
        <v>5.38</v>
      </c>
      <c r="K3" s="95">
        <v>0</v>
      </c>
      <c r="L3" s="95">
        <v>1.92</v>
      </c>
      <c r="M3" s="114">
        <v>0</v>
      </c>
      <c r="N3" s="113">
        <v>161.53</v>
      </c>
      <c r="O3" s="95">
        <v>292.97000000000003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4.79</v>
      </c>
      <c r="Y3">
        <v>0</v>
      </c>
      <c r="Z3">
        <v>21.4</v>
      </c>
      <c r="AA3">
        <v>0</v>
      </c>
      <c r="AB3">
        <v>1.92</v>
      </c>
      <c r="AC3">
        <v>0.67</v>
      </c>
      <c r="AD3">
        <v>0.36</v>
      </c>
      <c r="AE3">
        <v>0.52</v>
      </c>
      <c r="AF3">
        <v>0.92</v>
      </c>
      <c r="AG3">
        <v>0.72</v>
      </c>
      <c r="AH3">
        <v>1.01</v>
      </c>
      <c r="AI3">
        <v>0.62</v>
      </c>
      <c r="AJ3">
        <v>0.59</v>
      </c>
      <c r="AK3">
        <v>0.35</v>
      </c>
      <c r="AL3">
        <v>0.96</v>
      </c>
      <c r="AM3">
        <v>2.88</v>
      </c>
      <c r="AN3">
        <v>0.48</v>
      </c>
      <c r="AO3">
        <v>0.48</v>
      </c>
      <c r="AP3">
        <v>0</v>
      </c>
      <c r="AQ3">
        <v>0</v>
      </c>
      <c r="AR3">
        <v>134.6</v>
      </c>
      <c r="AS3">
        <v>0</v>
      </c>
      <c r="AT3">
        <v>26.93</v>
      </c>
      <c r="AU3">
        <v>0</v>
      </c>
      <c r="AV3">
        <v>45.12</v>
      </c>
      <c r="AW3">
        <v>9.0299999999999994</v>
      </c>
      <c r="AX3">
        <v>50</v>
      </c>
      <c r="AY3">
        <v>20</v>
      </c>
      <c r="AZ3">
        <v>18.82</v>
      </c>
      <c r="BA3">
        <v>50</v>
      </c>
      <c r="BB3">
        <v>100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30.650000000000006</v>
      </c>
      <c r="I4" s="88">
        <v>0.72</v>
      </c>
      <c r="J4" s="88">
        <v>5.38</v>
      </c>
      <c r="K4" s="88">
        <v>0</v>
      </c>
      <c r="L4" s="88">
        <v>1.92</v>
      </c>
      <c r="M4" s="116">
        <v>0</v>
      </c>
      <c r="N4" s="115">
        <v>161.53</v>
      </c>
      <c r="O4" s="88">
        <v>292.97000000000003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4.79</v>
      </c>
      <c r="Y4">
        <v>0</v>
      </c>
      <c r="Z4">
        <v>21.4</v>
      </c>
      <c r="AA4">
        <v>0</v>
      </c>
      <c r="AB4">
        <v>1.92</v>
      </c>
      <c r="AC4">
        <v>0.67</v>
      </c>
      <c r="AD4">
        <v>0.36</v>
      </c>
      <c r="AE4">
        <v>0.52</v>
      </c>
      <c r="AF4">
        <v>0.92</v>
      </c>
      <c r="AG4">
        <v>0.72</v>
      </c>
      <c r="AH4">
        <v>1.01</v>
      </c>
      <c r="AI4">
        <v>0.62</v>
      </c>
      <c r="AJ4">
        <v>0.59</v>
      </c>
      <c r="AK4">
        <v>0.35</v>
      </c>
      <c r="AL4">
        <v>0.96</v>
      </c>
      <c r="AM4">
        <v>2.88</v>
      </c>
      <c r="AN4">
        <v>0.48</v>
      </c>
      <c r="AO4">
        <v>0.48</v>
      </c>
      <c r="AP4">
        <v>0</v>
      </c>
      <c r="AQ4">
        <v>0</v>
      </c>
      <c r="AR4">
        <v>134.6</v>
      </c>
      <c r="AS4">
        <v>0</v>
      </c>
      <c r="AT4">
        <v>26.93</v>
      </c>
      <c r="AU4">
        <v>0</v>
      </c>
      <c r="AV4">
        <v>45.12</v>
      </c>
      <c r="AW4">
        <v>9.0299999999999994</v>
      </c>
      <c r="AX4">
        <v>50</v>
      </c>
      <c r="AY4">
        <v>20</v>
      </c>
      <c r="AZ4">
        <v>18.82</v>
      </c>
      <c r="BA4">
        <v>50</v>
      </c>
      <c r="BB4">
        <v>100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30.650000000000006</v>
      </c>
      <c r="I5" s="88">
        <v>0.72</v>
      </c>
      <c r="J5" s="88">
        <v>5.38</v>
      </c>
      <c r="K5" s="88">
        <v>0</v>
      </c>
      <c r="L5" s="88">
        <v>1.92</v>
      </c>
      <c r="M5" s="116">
        <v>0</v>
      </c>
      <c r="N5" s="115">
        <v>161.53</v>
      </c>
      <c r="O5" s="88">
        <v>292.97000000000003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4.79</v>
      </c>
      <c r="Y5">
        <v>0</v>
      </c>
      <c r="Z5">
        <v>21.4</v>
      </c>
      <c r="AA5">
        <v>0</v>
      </c>
      <c r="AB5">
        <v>1.92</v>
      </c>
      <c r="AC5">
        <v>0.67</v>
      </c>
      <c r="AD5">
        <v>0.36</v>
      </c>
      <c r="AE5">
        <v>0.52</v>
      </c>
      <c r="AF5">
        <v>0.92</v>
      </c>
      <c r="AG5">
        <v>0.72</v>
      </c>
      <c r="AH5">
        <v>1.01</v>
      </c>
      <c r="AI5">
        <v>0.62</v>
      </c>
      <c r="AJ5">
        <v>0.59</v>
      </c>
      <c r="AK5">
        <v>0.35</v>
      </c>
      <c r="AL5">
        <v>0.96</v>
      </c>
      <c r="AM5">
        <v>2.88</v>
      </c>
      <c r="AN5">
        <v>0.48</v>
      </c>
      <c r="AO5">
        <v>0.48</v>
      </c>
      <c r="AP5">
        <v>0</v>
      </c>
      <c r="AQ5">
        <v>0</v>
      </c>
      <c r="AR5">
        <v>134.6</v>
      </c>
      <c r="AS5">
        <v>0</v>
      </c>
      <c r="AT5">
        <v>26.93</v>
      </c>
      <c r="AU5">
        <v>0</v>
      </c>
      <c r="AV5">
        <v>45.12</v>
      </c>
      <c r="AW5">
        <v>9.0299999999999994</v>
      </c>
      <c r="AX5">
        <v>50</v>
      </c>
      <c r="AY5">
        <v>20</v>
      </c>
      <c r="AZ5">
        <v>18.82</v>
      </c>
      <c r="BA5">
        <v>50</v>
      </c>
      <c r="BB5">
        <v>100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30.650000000000006</v>
      </c>
      <c r="I6" s="88">
        <v>0.72</v>
      </c>
      <c r="J6" s="88">
        <v>5.38</v>
      </c>
      <c r="K6" s="88">
        <v>0</v>
      </c>
      <c r="L6" s="88">
        <v>1.92</v>
      </c>
      <c r="M6" s="116">
        <v>0</v>
      </c>
      <c r="N6" s="115">
        <v>161.53</v>
      </c>
      <c r="O6" s="88">
        <v>292.97000000000003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4.79</v>
      </c>
      <c r="Y6">
        <v>0</v>
      </c>
      <c r="Z6">
        <v>21.4</v>
      </c>
      <c r="AA6">
        <v>0</v>
      </c>
      <c r="AB6">
        <v>1.92</v>
      </c>
      <c r="AC6">
        <v>0.67</v>
      </c>
      <c r="AD6">
        <v>0.36</v>
      </c>
      <c r="AE6">
        <v>0.52</v>
      </c>
      <c r="AF6">
        <v>0.92</v>
      </c>
      <c r="AG6">
        <v>0.72</v>
      </c>
      <c r="AH6">
        <v>1.01</v>
      </c>
      <c r="AI6">
        <v>0.62</v>
      </c>
      <c r="AJ6">
        <v>0.59</v>
      </c>
      <c r="AK6">
        <v>0.35</v>
      </c>
      <c r="AL6">
        <v>0.96</v>
      </c>
      <c r="AM6">
        <v>2.88</v>
      </c>
      <c r="AN6">
        <v>0.48</v>
      </c>
      <c r="AO6">
        <v>0.48</v>
      </c>
      <c r="AP6">
        <v>0</v>
      </c>
      <c r="AQ6">
        <v>0</v>
      </c>
      <c r="AR6">
        <v>134.6</v>
      </c>
      <c r="AS6">
        <v>0</v>
      </c>
      <c r="AT6">
        <v>26.93</v>
      </c>
      <c r="AU6">
        <v>0</v>
      </c>
      <c r="AV6">
        <v>45.12</v>
      </c>
      <c r="AW6">
        <v>9.0299999999999994</v>
      </c>
      <c r="AX6">
        <v>50</v>
      </c>
      <c r="AY6">
        <v>20</v>
      </c>
      <c r="AZ6">
        <v>18.82</v>
      </c>
      <c r="BA6">
        <v>50</v>
      </c>
      <c r="BB6">
        <v>100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30.650000000000006</v>
      </c>
      <c r="I7" s="88">
        <v>0.72</v>
      </c>
      <c r="J7" s="88">
        <v>5.28</v>
      </c>
      <c r="K7" s="88">
        <v>0</v>
      </c>
      <c r="L7" s="88">
        <v>1.92</v>
      </c>
      <c r="M7" s="116">
        <v>0</v>
      </c>
      <c r="N7" s="115">
        <v>161.53</v>
      </c>
      <c r="O7" s="88">
        <v>292.97000000000003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4.6900000000000004</v>
      </c>
      <c r="Y7">
        <v>0</v>
      </c>
      <c r="Z7">
        <v>21.4</v>
      </c>
      <c r="AA7">
        <v>0</v>
      </c>
      <c r="AB7">
        <v>1.92</v>
      </c>
      <c r="AC7">
        <v>0.67</v>
      </c>
      <c r="AD7">
        <v>0.36</v>
      </c>
      <c r="AE7">
        <v>0.52</v>
      </c>
      <c r="AF7">
        <v>0.92</v>
      </c>
      <c r="AG7">
        <v>0.72</v>
      </c>
      <c r="AH7">
        <v>1.01</v>
      </c>
      <c r="AI7">
        <v>0.62</v>
      </c>
      <c r="AJ7">
        <v>0.59</v>
      </c>
      <c r="AK7">
        <v>0.35</v>
      </c>
      <c r="AL7">
        <v>0.96</v>
      </c>
      <c r="AM7">
        <v>2.88</v>
      </c>
      <c r="AN7">
        <v>0.48</v>
      </c>
      <c r="AO7">
        <v>0.48</v>
      </c>
      <c r="AP7">
        <v>0</v>
      </c>
      <c r="AQ7">
        <v>0</v>
      </c>
      <c r="AR7">
        <v>134.6</v>
      </c>
      <c r="AS7">
        <v>0</v>
      </c>
      <c r="AT7">
        <v>26.93</v>
      </c>
      <c r="AU7">
        <v>0</v>
      </c>
      <c r="AV7">
        <v>45.12</v>
      </c>
      <c r="AW7">
        <v>9.0299999999999994</v>
      </c>
      <c r="AX7">
        <v>50</v>
      </c>
      <c r="AY7">
        <v>20</v>
      </c>
      <c r="AZ7">
        <v>18.82</v>
      </c>
      <c r="BA7">
        <v>50</v>
      </c>
      <c r="BB7">
        <v>100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30.650000000000006</v>
      </c>
      <c r="I8" s="88">
        <v>0.72</v>
      </c>
      <c r="J8" s="88">
        <v>5.28</v>
      </c>
      <c r="K8" s="88">
        <v>0</v>
      </c>
      <c r="L8" s="88">
        <v>1.92</v>
      </c>
      <c r="M8" s="116">
        <v>0</v>
      </c>
      <c r="N8" s="115">
        <v>161.53</v>
      </c>
      <c r="O8" s="88">
        <v>292.97000000000003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4.6900000000000004</v>
      </c>
      <c r="Y8">
        <v>0</v>
      </c>
      <c r="Z8">
        <v>21.4</v>
      </c>
      <c r="AA8">
        <v>0</v>
      </c>
      <c r="AB8">
        <v>1.92</v>
      </c>
      <c r="AC8">
        <v>0.67</v>
      </c>
      <c r="AD8">
        <v>0.36</v>
      </c>
      <c r="AE8">
        <v>0.52</v>
      </c>
      <c r="AF8">
        <v>0.92</v>
      </c>
      <c r="AG8">
        <v>0.72</v>
      </c>
      <c r="AH8">
        <v>1.01</v>
      </c>
      <c r="AI8">
        <v>0.62</v>
      </c>
      <c r="AJ8">
        <v>0.59</v>
      </c>
      <c r="AK8">
        <v>0.35</v>
      </c>
      <c r="AL8">
        <v>0.96</v>
      </c>
      <c r="AM8">
        <v>2.88</v>
      </c>
      <c r="AN8">
        <v>0.48</v>
      </c>
      <c r="AO8">
        <v>0.48</v>
      </c>
      <c r="AP8">
        <v>0</v>
      </c>
      <c r="AQ8">
        <v>0</v>
      </c>
      <c r="AR8">
        <v>134.6</v>
      </c>
      <c r="AS8">
        <v>0</v>
      </c>
      <c r="AT8">
        <v>26.93</v>
      </c>
      <c r="AU8">
        <v>0</v>
      </c>
      <c r="AV8">
        <v>45.12</v>
      </c>
      <c r="AW8">
        <v>9.0299999999999994</v>
      </c>
      <c r="AX8">
        <v>50</v>
      </c>
      <c r="AY8">
        <v>20</v>
      </c>
      <c r="AZ8">
        <v>18.82</v>
      </c>
      <c r="BA8">
        <v>50</v>
      </c>
      <c r="BB8">
        <v>100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30.650000000000006</v>
      </c>
      <c r="I9" s="88">
        <v>0.72</v>
      </c>
      <c r="J9" s="88">
        <v>5.28</v>
      </c>
      <c r="K9" s="88">
        <v>0</v>
      </c>
      <c r="L9" s="88">
        <v>1.92</v>
      </c>
      <c r="M9" s="116">
        <v>0</v>
      </c>
      <c r="N9" s="115">
        <v>161.53</v>
      </c>
      <c r="O9" s="88">
        <v>292.97000000000003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4.6900000000000004</v>
      </c>
      <c r="Y9">
        <v>0</v>
      </c>
      <c r="Z9">
        <v>21.4</v>
      </c>
      <c r="AA9">
        <v>0</v>
      </c>
      <c r="AB9">
        <v>1.92</v>
      </c>
      <c r="AC9">
        <v>0.67</v>
      </c>
      <c r="AD9">
        <v>0.36</v>
      </c>
      <c r="AE9">
        <v>0.52</v>
      </c>
      <c r="AF9">
        <v>0.92</v>
      </c>
      <c r="AG9">
        <v>0.72</v>
      </c>
      <c r="AH9">
        <v>1.01</v>
      </c>
      <c r="AI9">
        <v>0.62</v>
      </c>
      <c r="AJ9">
        <v>0.59</v>
      </c>
      <c r="AK9">
        <v>0.35</v>
      </c>
      <c r="AL9">
        <v>0.96</v>
      </c>
      <c r="AM9">
        <v>2.88</v>
      </c>
      <c r="AN9">
        <v>0.48</v>
      </c>
      <c r="AO9">
        <v>0.48</v>
      </c>
      <c r="AP9">
        <v>0</v>
      </c>
      <c r="AQ9">
        <v>0</v>
      </c>
      <c r="AR9">
        <v>134.6</v>
      </c>
      <c r="AS9">
        <v>0</v>
      </c>
      <c r="AT9">
        <v>26.93</v>
      </c>
      <c r="AU9">
        <v>0</v>
      </c>
      <c r="AV9">
        <v>45.12</v>
      </c>
      <c r="AW9">
        <v>9.0299999999999994</v>
      </c>
      <c r="AX9">
        <v>50</v>
      </c>
      <c r="AY9">
        <v>20</v>
      </c>
      <c r="AZ9">
        <v>18.82</v>
      </c>
      <c r="BA9">
        <v>50</v>
      </c>
      <c r="BB9">
        <v>100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30.650000000000006</v>
      </c>
      <c r="I10" s="88">
        <v>0.72</v>
      </c>
      <c r="J10" s="88">
        <v>5.28</v>
      </c>
      <c r="K10" s="88">
        <v>0</v>
      </c>
      <c r="L10" s="88">
        <v>1.92</v>
      </c>
      <c r="M10" s="116">
        <v>0</v>
      </c>
      <c r="N10" s="115">
        <v>161.53</v>
      </c>
      <c r="O10" s="88">
        <v>292.97000000000003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4.6900000000000004</v>
      </c>
      <c r="Y10">
        <v>0</v>
      </c>
      <c r="Z10">
        <v>21.4</v>
      </c>
      <c r="AA10">
        <v>0</v>
      </c>
      <c r="AB10">
        <v>1.92</v>
      </c>
      <c r="AC10">
        <v>0.67</v>
      </c>
      <c r="AD10">
        <v>0.36</v>
      </c>
      <c r="AE10">
        <v>0.52</v>
      </c>
      <c r="AF10">
        <v>0.92</v>
      </c>
      <c r="AG10">
        <v>0.72</v>
      </c>
      <c r="AH10">
        <v>1.01</v>
      </c>
      <c r="AI10">
        <v>0.62</v>
      </c>
      <c r="AJ10">
        <v>0.59</v>
      </c>
      <c r="AK10">
        <v>0.35</v>
      </c>
      <c r="AL10">
        <v>0.96</v>
      </c>
      <c r="AM10">
        <v>2.88</v>
      </c>
      <c r="AN10">
        <v>0.48</v>
      </c>
      <c r="AO10">
        <v>0.48</v>
      </c>
      <c r="AP10">
        <v>0</v>
      </c>
      <c r="AQ10">
        <v>0</v>
      </c>
      <c r="AR10">
        <v>134.6</v>
      </c>
      <c r="AS10">
        <v>0</v>
      </c>
      <c r="AT10">
        <v>26.93</v>
      </c>
      <c r="AU10">
        <v>0</v>
      </c>
      <c r="AV10">
        <v>45.12</v>
      </c>
      <c r="AW10">
        <v>9.0299999999999994</v>
      </c>
      <c r="AX10">
        <v>50</v>
      </c>
      <c r="AY10">
        <v>20</v>
      </c>
      <c r="AZ10">
        <v>18.82</v>
      </c>
      <c r="BA10">
        <v>50</v>
      </c>
      <c r="BB10">
        <v>100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30.650000000000006</v>
      </c>
      <c r="I11" s="88">
        <v>0.72</v>
      </c>
      <c r="J11" s="88">
        <v>5.28</v>
      </c>
      <c r="K11" s="88">
        <v>0</v>
      </c>
      <c r="L11" s="88">
        <v>1.92</v>
      </c>
      <c r="M11" s="116">
        <v>0</v>
      </c>
      <c r="N11" s="115">
        <v>161.53</v>
      </c>
      <c r="O11" s="88">
        <v>292.97000000000003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4.6900000000000004</v>
      </c>
      <c r="Y11">
        <v>0</v>
      </c>
      <c r="Z11">
        <v>21.4</v>
      </c>
      <c r="AA11">
        <v>0</v>
      </c>
      <c r="AB11">
        <v>1.92</v>
      </c>
      <c r="AC11">
        <v>0.67</v>
      </c>
      <c r="AD11">
        <v>0.36</v>
      </c>
      <c r="AE11">
        <v>0.52</v>
      </c>
      <c r="AF11">
        <v>0.92</v>
      </c>
      <c r="AG11">
        <v>0.72</v>
      </c>
      <c r="AH11">
        <v>1.01</v>
      </c>
      <c r="AI11">
        <v>0.62</v>
      </c>
      <c r="AJ11">
        <v>0.59</v>
      </c>
      <c r="AK11">
        <v>0.35</v>
      </c>
      <c r="AL11">
        <v>0.96</v>
      </c>
      <c r="AM11">
        <v>2.88</v>
      </c>
      <c r="AN11">
        <v>0.48</v>
      </c>
      <c r="AO11">
        <v>0.48</v>
      </c>
      <c r="AP11">
        <v>0</v>
      </c>
      <c r="AQ11">
        <v>0</v>
      </c>
      <c r="AR11">
        <v>134.6</v>
      </c>
      <c r="AS11">
        <v>0</v>
      </c>
      <c r="AT11">
        <v>26.93</v>
      </c>
      <c r="AU11">
        <v>0</v>
      </c>
      <c r="AV11">
        <v>45.12</v>
      </c>
      <c r="AW11">
        <v>9.0299999999999994</v>
      </c>
      <c r="AX11">
        <v>50</v>
      </c>
      <c r="AY11">
        <v>20</v>
      </c>
      <c r="AZ11">
        <v>18.82</v>
      </c>
      <c r="BA11">
        <v>50</v>
      </c>
      <c r="BB11">
        <v>100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30.650000000000006</v>
      </c>
      <c r="I12" s="88">
        <v>0.72</v>
      </c>
      <c r="J12" s="88">
        <v>5.28</v>
      </c>
      <c r="K12" s="88">
        <v>0</v>
      </c>
      <c r="L12" s="88">
        <v>1.92</v>
      </c>
      <c r="M12" s="116">
        <v>0</v>
      </c>
      <c r="N12" s="115">
        <v>161.53</v>
      </c>
      <c r="O12" s="88">
        <v>292.97000000000003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4.6900000000000004</v>
      </c>
      <c r="Y12">
        <v>0</v>
      </c>
      <c r="Z12">
        <v>21.4</v>
      </c>
      <c r="AA12">
        <v>0</v>
      </c>
      <c r="AB12">
        <v>1.92</v>
      </c>
      <c r="AC12">
        <v>0.67</v>
      </c>
      <c r="AD12">
        <v>0.36</v>
      </c>
      <c r="AE12">
        <v>0.52</v>
      </c>
      <c r="AF12">
        <v>0.92</v>
      </c>
      <c r="AG12">
        <v>0.72</v>
      </c>
      <c r="AH12">
        <v>1.01</v>
      </c>
      <c r="AI12">
        <v>0.62</v>
      </c>
      <c r="AJ12">
        <v>0.59</v>
      </c>
      <c r="AK12">
        <v>0.35</v>
      </c>
      <c r="AL12">
        <v>0.96</v>
      </c>
      <c r="AM12">
        <v>2.88</v>
      </c>
      <c r="AN12">
        <v>0.48</v>
      </c>
      <c r="AO12">
        <v>0.48</v>
      </c>
      <c r="AP12">
        <v>0</v>
      </c>
      <c r="AQ12">
        <v>0</v>
      </c>
      <c r="AR12">
        <v>134.6</v>
      </c>
      <c r="AS12">
        <v>0</v>
      </c>
      <c r="AT12">
        <v>26.93</v>
      </c>
      <c r="AU12">
        <v>0</v>
      </c>
      <c r="AV12">
        <v>45.12</v>
      </c>
      <c r="AW12">
        <v>9.0299999999999994</v>
      </c>
      <c r="AX12">
        <v>50</v>
      </c>
      <c r="AY12">
        <v>20</v>
      </c>
      <c r="AZ12">
        <v>18.82</v>
      </c>
      <c r="BA12">
        <v>50</v>
      </c>
      <c r="BB12">
        <v>100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30.650000000000006</v>
      </c>
      <c r="I13" s="88">
        <v>0.72</v>
      </c>
      <c r="J13" s="88">
        <v>5.28</v>
      </c>
      <c r="K13" s="88">
        <v>0</v>
      </c>
      <c r="L13" s="88">
        <v>1.92</v>
      </c>
      <c r="M13" s="116">
        <v>0</v>
      </c>
      <c r="N13" s="115">
        <v>161.53</v>
      </c>
      <c r="O13" s="88">
        <v>292.97000000000003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4.6900000000000004</v>
      </c>
      <c r="Y13">
        <v>0</v>
      </c>
      <c r="Z13">
        <v>21.4</v>
      </c>
      <c r="AA13">
        <v>0</v>
      </c>
      <c r="AB13">
        <v>1.92</v>
      </c>
      <c r="AC13">
        <v>0.67</v>
      </c>
      <c r="AD13">
        <v>0.36</v>
      </c>
      <c r="AE13">
        <v>0.52</v>
      </c>
      <c r="AF13">
        <v>0.92</v>
      </c>
      <c r="AG13">
        <v>0.72</v>
      </c>
      <c r="AH13">
        <v>1.01</v>
      </c>
      <c r="AI13">
        <v>0.62</v>
      </c>
      <c r="AJ13">
        <v>0.59</v>
      </c>
      <c r="AK13">
        <v>0.35</v>
      </c>
      <c r="AL13">
        <v>0.96</v>
      </c>
      <c r="AM13">
        <v>2.88</v>
      </c>
      <c r="AN13">
        <v>0.48</v>
      </c>
      <c r="AO13">
        <v>0.48</v>
      </c>
      <c r="AP13">
        <v>0</v>
      </c>
      <c r="AQ13">
        <v>0</v>
      </c>
      <c r="AR13">
        <v>134.6</v>
      </c>
      <c r="AS13">
        <v>0</v>
      </c>
      <c r="AT13">
        <v>26.93</v>
      </c>
      <c r="AU13">
        <v>0</v>
      </c>
      <c r="AV13">
        <v>45.12</v>
      </c>
      <c r="AW13">
        <v>9.0299999999999994</v>
      </c>
      <c r="AX13">
        <v>50</v>
      </c>
      <c r="AY13">
        <v>20</v>
      </c>
      <c r="AZ13">
        <v>18.82</v>
      </c>
      <c r="BA13">
        <v>50</v>
      </c>
      <c r="BB13">
        <v>100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30.650000000000006</v>
      </c>
      <c r="I14" s="88">
        <v>0.72</v>
      </c>
      <c r="J14" s="88">
        <v>5.28</v>
      </c>
      <c r="K14" s="88">
        <v>0</v>
      </c>
      <c r="L14" s="88">
        <v>1.92</v>
      </c>
      <c r="M14" s="116">
        <v>0</v>
      </c>
      <c r="N14" s="115">
        <v>161.53</v>
      </c>
      <c r="O14" s="88">
        <v>292.97000000000003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4.6900000000000004</v>
      </c>
      <c r="Y14">
        <v>0</v>
      </c>
      <c r="Z14">
        <v>21.4</v>
      </c>
      <c r="AA14">
        <v>0</v>
      </c>
      <c r="AB14">
        <v>1.92</v>
      </c>
      <c r="AC14">
        <v>0.67</v>
      </c>
      <c r="AD14">
        <v>0.36</v>
      </c>
      <c r="AE14">
        <v>0.52</v>
      </c>
      <c r="AF14">
        <v>0.92</v>
      </c>
      <c r="AG14">
        <v>0.72</v>
      </c>
      <c r="AH14">
        <v>1.01</v>
      </c>
      <c r="AI14">
        <v>0.62</v>
      </c>
      <c r="AJ14">
        <v>0.59</v>
      </c>
      <c r="AK14">
        <v>0.35</v>
      </c>
      <c r="AL14">
        <v>0.96</v>
      </c>
      <c r="AM14">
        <v>2.88</v>
      </c>
      <c r="AN14">
        <v>0.48</v>
      </c>
      <c r="AO14">
        <v>0.48</v>
      </c>
      <c r="AP14">
        <v>0</v>
      </c>
      <c r="AQ14">
        <v>0</v>
      </c>
      <c r="AR14">
        <v>134.6</v>
      </c>
      <c r="AS14">
        <v>0</v>
      </c>
      <c r="AT14">
        <v>26.93</v>
      </c>
      <c r="AU14">
        <v>0</v>
      </c>
      <c r="AV14">
        <v>45.12</v>
      </c>
      <c r="AW14">
        <v>9.0299999999999994</v>
      </c>
      <c r="AX14">
        <v>50</v>
      </c>
      <c r="AY14">
        <v>20</v>
      </c>
      <c r="AZ14">
        <v>18.82</v>
      </c>
      <c r="BA14">
        <v>50</v>
      </c>
      <c r="BB14">
        <v>100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30.650000000000006</v>
      </c>
      <c r="I15" s="88">
        <v>0.72</v>
      </c>
      <c r="J15" s="88">
        <v>5.28</v>
      </c>
      <c r="K15" s="88">
        <v>0</v>
      </c>
      <c r="L15" s="88">
        <v>1.92</v>
      </c>
      <c r="M15" s="116">
        <v>0</v>
      </c>
      <c r="N15" s="115">
        <v>161.53</v>
      </c>
      <c r="O15" s="88">
        <v>292.97000000000003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4.6900000000000004</v>
      </c>
      <c r="Y15">
        <v>0</v>
      </c>
      <c r="Z15">
        <v>21.4</v>
      </c>
      <c r="AA15">
        <v>0</v>
      </c>
      <c r="AB15">
        <v>1.92</v>
      </c>
      <c r="AC15">
        <v>0.67</v>
      </c>
      <c r="AD15">
        <v>0.36</v>
      </c>
      <c r="AE15">
        <v>0.52</v>
      </c>
      <c r="AF15">
        <v>0.92</v>
      </c>
      <c r="AG15">
        <v>0.72</v>
      </c>
      <c r="AH15">
        <v>1.01</v>
      </c>
      <c r="AI15">
        <v>0.62</v>
      </c>
      <c r="AJ15">
        <v>0.59</v>
      </c>
      <c r="AK15">
        <v>0.35</v>
      </c>
      <c r="AL15">
        <v>0.96</v>
      </c>
      <c r="AM15">
        <v>2.88</v>
      </c>
      <c r="AN15">
        <v>0.48</v>
      </c>
      <c r="AO15">
        <v>0.48</v>
      </c>
      <c r="AP15">
        <v>0</v>
      </c>
      <c r="AQ15">
        <v>0</v>
      </c>
      <c r="AR15">
        <v>134.6</v>
      </c>
      <c r="AS15">
        <v>0</v>
      </c>
      <c r="AT15">
        <v>26.93</v>
      </c>
      <c r="AU15">
        <v>0</v>
      </c>
      <c r="AV15">
        <v>45.12</v>
      </c>
      <c r="AW15">
        <v>9.0299999999999994</v>
      </c>
      <c r="AX15">
        <v>50</v>
      </c>
      <c r="AY15">
        <v>20</v>
      </c>
      <c r="AZ15">
        <v>18.82</v>
      </c>
      <c r="BA15">
        <v>50</v>
      </c>
      <c r="BB15">
        <v>100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30.650000000000006</v>
      </c>
      <c r="I16" s="88">
        <v>0.72</v>
      </c>
      <c r="J16" s="88">
        <v>5.28</v>
      </c>
      <c r="K16" s="88">
        <v>0</v>
      </c>
      <c r="L16" s="88">
        <v>1.92</v>
      </c>
      <c r="M16" s="116">
        <v>0</v>
      </c>
      <c r="N16" s="115">
        <v>161.53</v>
      </c>
      <c r="O16" s="88">
        <v>292.97000000000003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4.6900000000000004</v>
      </c>
      <c r="Y16">
        <v>0</v>
      </c>
      <c r="Z16">
        <v>21.4</v>
      </c>
      <c r="AA16">
        <v>0</v>
      </c>
      <c r="AB16">
        <v>1.92</v>
      </c>
      <c r="AC16">
        <v>0.67</v>
      </c>
      <c r="AD16">
        <v>0.36</v>
      </c>
      <c r="AE16">
        <v>0.52</v>
      </c>
      <c r="AF16">
        <v>0.92</v>
      </c>
      <c r="AG16">
        <v>0.72</v>
      </c>
      <c r="AH16">
        <v>1.01</v>
      </c>
      <c r="AI16">
        <v>0.62</v>
      </c>
      <c r="AJ16">
        <v>0.59</v>
      </c>
      <c r="AK16">
        <v>0.35</v>
      </c>
      <c r="AL16">
        <v>0.96</v>
      </c>
      <c r="AM16">
        <v>2.88</v>
      </c>
      <c r="AN16">
        <v>0.48</v>
      </c>
      <c r="AO16">
        <v>0.48</v>
      </c>
      <c r="AP16">
        <v>0</v>
      </c>
      <c r="AQ16">
        <v>0</v>
      </c>
      <c r="AR16">
        <v>134.6</v>
      </c>
      <c r="AS16">
        <v>0</v>
      </c>
      <c r="AT16">
        <v>26.93</v>
      </c>
      <c r="AU16">
        <v>0</v>
      </c>
      <c r="AV16">
        <v>45.12</v>
      </c>
      <c r="AW16">
        <v>9.0299999999999994</v>
      </c>
      <c r="AX16">
        <v>50</v>
      </c>
      <c r="AY16">
        <v>20</v>
      </c>
      <c r="AZ16">
        <v>18.82</v>
      </c>
      <c r="BA16">
        <v>50</v>
      </c>
      <c r="BB16">
        <v>100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30.650000000000006</v>
      </c>
      <c r="I17" s="88">
        <v>0.72</v>
      </c>
      <c r="J17" s="88">
        <v>5.28</v>
      </c>
      <c r="K17" s="88">
        <v>0</v>
      </c>
      <c r="L17" s="88">
        <v>1.92</v>
      </c>
      <c r="M17" s="116">
        <v>0</v>
      </c>
      <c r="N17" s="115">
        <v>161.53</v>
      </c>
      <c r="O17" s="88">
        <v>292.97000000000003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4.6900000000000004</v>
      </c>
      <c r="Y17">
        <v>0</v>
      </c>
      <c r="Z17">
        <v>21.4</v>
      </c>
      <c r="AA17">
        <v>0</v>
      </c>
      <c r="AB17">
        <v>1.92</v>
      </c>
      <c r="AC17">
        <v>0.67</v>
      </c>
      <c r="AD17">
        <v>0.36</v>
      </c>
      <c r="AE17">
        <v>0.52</v>
      </c>
      <c r="AF17">
        <v>0.92</v>
      </c>
      <c r="AG17">
        <v>0.72</v>
      </c>
      <c r="AH17">
        <v>1.01</v>
      </c>
      <c r="AI17">
        <v>0.62</v>
      </c>
      <c r="AJ17">
        <v>0.59</v>
      </c>
      <c r="AK17">
        <v>0.35</v>
      </c>
      <c r="AL17">
        <v>0.96</v>
      </c>
      <c r="AM17">
        <v>2.88</v>
      </c>
      <c r="AN17">
        <v>0.48</v>
      </c>
      <c r="AO17">
        <v>0.48</v>
      </c>
      <c r="AP17">
        <v>0</v>
      </c>
      <c r="AQ17">
        <v>0</v>
      </c>
      <c r="AR17">
        <v>134.6</v>
      </c>
      <c r="AS17">
        <v>0</v>
      </c>
      <c r="AT17">
        <v>26.93</v>
      </c>
      <c r="AU17">
        <v>0</v>
      </c>
      <c r="AV17">
        <v>45.12</v>
      </c>
      <c r="AW17">
        <v>9.0299999999999994</v>
      </c>
      <c r="AX17">
        <v>50</v>
      </c>
      <c r="AY17">
        <v>20</v>
      </c>
      <c r="AZ17">
        <v>18.82</v>
      </c>
      <c r="BA17">
        <v>50</v>
      </c>
      <c r="BB17">
        <v>100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30.650000000000006</v>
      </c>
      <c r="I18" s="88">
        <v>0.72</v>
      </c>
      <c r="J18" s="88">
        <v>5.28</v>
      </c>
      <c r="K18" s="88">
        <v>0</v>
      </c>
      <c r="L18" s="88">
        <v>1.92</v>
      </c>
      <c r="M18" s="116">
        <v>0</v>
      </c>
      <c r="N18" s="115">
        <v>161.53</v>
      </c>
      <c r="O18" s="88">
        <v>292.97000000000003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4.6900000000000004</v>
      </c>
      <c r="Y18">
        <v>0</v>
      </c>
      <c r="Z18">
        <v>21.4</v>
      </c>
      <c r="AA18">
        <v>0</v>
      </c>
      <c r="AB18">
        <v>1.92</v>
      </c>
      <c r="AC18">
        <v>0.67</v>
      </c>
      <c r="AD18">
        <v>0.36</v>
      </c>
      <c r="AE18">
        <v>0.52</v>
      </c>
      <c r="AF18">
        <v>0.92</v>
      </c>
      <c r="AG18">
        <v>0.72</v>
      </c>
      <c r="AH18">
        <v>1.01</v>
      </c>
      <c r="AI18">
        <v>0.62</v>
      </c>
      <c r="AJ18">
        <v>0.59</v>
      </c>
      <c r="AK18">
        <v>0.35</v>
      </c>
      <c r="AL18">
        <v>0.96</v>
      </c>
      <c r="AM18">
        <v>2.88</v>
      </c>
      <c r="AN18">
        <v>0.48</v>
      </c>
      <c r="AO18">
        <v>0.48</v>
      </c>
      <c r="AP18">
        <v>0</v>
      </c>
      <c r="AQ18">
        <v>0</v>
      </c>
      <c r="AR18">
        <v>134.6</v>
      </c>
      <c r="AS18">
        <v>0</v>
      </c>
      <c r="AT18">
        <v>26.93</v>
      </c>
      <c r="AU18">
        <v>0</v>
      </c>
      <c r="AV18">
        <v>45.12</v>
      </c>
      <c r="AW18">
        <v>9.0299999999999994</v>
      </c>
      <c r="AX18">
        <v>50</v>
      </c>
      <c r="AY18">
        <v>20</v>
      </c>
      <c r="AZ18">
        <v>18.82</v>
      </c>
      <c r="BA18">
        <v>50</v>
      </c>
      <c r="BB18">
        <v>100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30.650000000000006</v>
      </c>
      <c r="I19" s="88">
        <v>0.72</v>
      </c>
      <c r="J19" s="88">
        <v>5.18</v>
      </c>
      <c r="K19" s="88">
        <v>0</v>
      </c>
      <c r="L19" s="88">
        <v>1.92</v>
      </c>
      <c r="M19" s="116">
        <v>0</v>
      </c>
      <c r="N19" s="115">
        <v>161.53</v>
      </c>
      <c r="O19" s="88">
        <v>242.97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4.59</v>
      </c>
      <c r="Y19">
        <v>0</v>
      </c>
      <c r="Z19">
        <v>21.4</v>
      </c>
      <c r="AA19">
        <v>0</v>
      </c>
      <c r="AB19">
        <v>1.92</v>
      </c>
      <c r="AC19">
        <v>0.67</v>
      </c>
      <c r="AD19">
        <v>0.36</v>
      </c>
      <c r="AE19">
        <v>0.52</v>
      </c>
      <c r="AF19">
        <v>0.92</v>
      </c>
      <c r="AG19">
        <v>0.72</v>
      </c>
      <c r="AH19">
        <v>1.01</v>
      </c>
      <c r="AI19">
        <v>0.62</v>
      </c>
      <c r="AJ19">
        <v>0.59</v>
      </c>
      <c r="AK19">
        <v>0.35</v>
      </c>
      <c r="AL19">
        <v>0.96</v>
      </c>
      <c r="AM19">
        <v>2.88</v>
      </c>
      <c r="AN19">
        <v>0.48</v>
      </c>
      <c r="AO19">
        <v>0.48</v>
      </c>
      <c r="AP19">
        <v>0</v>
      </c>
      <c r="AQ19">
        <v>0</v>
      </c>
      <c r="AR19">
        <v>134.6</v>
      </c>
      <c r="AS19">
        <v>0</v>
      </c>
      <c r="AT19">
        <v>26.93</v>
      </c>
      <c r="AU19">
        <v>0</v>
      </c>
      <c r="AV19">
        <v>45.12</v>
      </c>
      <c r="AW19">
        <v>9.0299999999999994</v>
      </c>
      <c r="AX19">
        <v>50</v>
      </c>
      <c r="AY19">
        <v>20</v>
      </c>
      <c r="AZ19">
        <v>18.82</v>
      </c>
      <c r="BA19">
        <v>0</v>
      </c>
      <c r="BB19">
        <v>100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30.650000000000006</v>
      </c>
      <c r="I20" s="88">
        <v>0.72</v>
      </c>
      <c r="J20" s="88">
        <v>5.18</v>
      </c>
      <c r="K20" s="88">
        <v>0</v>
      </c>
      <c r="L20" s="88">
        <v>1.92</v>
      </c>
      <c r="M20" s="116">
        <v>0</v>
      </c>
      <c r="N20" s="115">
        <v>161.53</v>
      </c>
      <c r="O20" s="88">
        <v>242.97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4.59</v>
      </c>
      <c r="Y20">
        <v>0</v>
      </c>
      <c r="Z20">
        <v>21.4</v>
      </c>
      <c r="AA20">
        <v>0</v>
      </c>
      <c r="AB20">
        <v>1.92</v>
      </c>
      <c r="AC20">
        <v>0.67</v>
      </c>
      <c r="AD20">
        <v>0.36</v>
      </c>
      <c r="AE20">
        <v>0.52</v>
      </c>
      <c r="AF20">
        <v>0.92</v>
      </c>
      <c r="AG20">
        <v>0.72</v>
      </c>
      <c r="AH20">
        <v>1.01</v>
      </c>
      <c r="AI20">
        <v>0.62</v>
      </c>
      <c r="AJ20">
        <v>0.59</v>
      </c>
      <c r="AK20">
        <v>0.35</v>
      </c>
      <c r="AL20">
        <v>0.96</v>
      </c>
      <c r="AM20">
        <v>2.88</v>
      </c>
      <c r="AN20">
        <v>0.48</v>
      </c>
      <c r="AO20">
        <v>0.48</v>
      </c>
      <c r="AP20">
        <v>0</v>
      </c>
      <c r="AQ20">
        <v>0</v>
      </c>
      <c r="AR20">
        <v>134.6</v>
      </c>
      <c r="AS20">
        <v>0</v>
      </c>
      <c r="AT20">
        <v>26.93</v>
      </c>
      <c r="AU20">
        <v>0</v>
      </c>
      <c r="AV20">
        <v>45.12</v>
      </c>
      <c r="AW20">
        <v>9.0299999999999994</v>
      </c>
      <c r="AX20">
        <v>50</v>
      </c>
      <c r="AY20">
        <v>20</v>
      </c>
      <c r="AZ20">
        <v>18.82</v>
      </c>
      <c r="BA20">
        <v>0</v>
      </c>
      <c r="BB20">
        <v>100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30.650000000000006</v>
      </c>
      <c r="I21" s="88">
        <v>0.72</v>
      </c>
      <c r="J21" s="88">
        <v>5.18</v>
      </c>
      <c r="K21" s="88">
        <v>0</v>
      </c>
      <c r="L21" s="88">
        <v>1.92</v>
      </c>
      <c r="M21" s="116">
        <v>0</v>
      </c>
      <c r="N21" s="115">
        <v>161.53</v>
      </c>
      <c r="O21" s="88">
        <v>242.97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4.59</v>
      </c>
      <c r="Y21">
        <v>0</v>
      </c>
      <c r="Z21">
        <v>21.4</v>
      </c>
      <c r="AA21">
        <v>0</v>
      </c>
      <c r="AB21">
        <v>1.92</v>
      </c>
      <c r="AC21">
        <v>0.67</v>
      </c>
      <c r="AD21">
        <v>0.36</v>
      </c>
      <c r="AE21">
        <v>0.52</v>
      </c>
      <c r="AF21">
        <v>0.92</v>
      </c>
      <c r="AG21">
        <v>0.72</v>
      </c>
      <c r="AH21">
        <v>1.01</v>
      </c>
      <c r="AI21">
        <v>0.62</v>
      </c>
      <c r="AJ21">
        <v>0.59</v>
      </c>
      <c r="AK21">
        <v>0.35</v>
      </c>
      <c r="AL21">
        <v>0.96</v>
      </c>
      <c r="AM21">
        <v>2.88</v>
      </c>
      <c r="AN21">
        <v>0.48</v>
      </c>
      <c r="AO21">
        <v>0.48</v>
      </c>
      <c r="AP21">
        <v>0</v>
      </c>
      <c r="AQ21">
        <v>0</v>
      </c>
      <c r="AR21">
        <v>134.6</v>
      </c>
      <c r="AS21">
        <v>0</v>
      </c>
      <c r="AT21">
        <v>26.93</v>
      </c>
      <c r="AU21">
        <v>0</v>
      </c>
      <c r="AV21">
        <v>45.12</v>
      </c>
      <c r="AW21">
        <v>9.0299999999999994</v>
      </c>
      <c r="AX21">
        <v>50</v>
      </c>
      <c r="AY21">
        <v>20</v>
      </c>
      <c r="AZ21">
        <v>18.82</v>
      </c>
      <c r="BA21">
        <v>0</v>
      </c>
      <c r="BB21">
        <v>100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30.650000000000006</v>
      </c>
      <c r="I22" s="88">
        <v>0.72</v>
      </c>
      <c r="J22" s="88">
        <v>5.18</v>
      </c>
      <c r="K22" s="88">
        <v>0</v>
      </c>
      <c r="L22" s="88">
        <v>1.92</v>
      </c>
      <c r="M22" s="116">
        <v>0</v>
      </c>
      <c r="N22" s="115">
        <v>161.53</v>
      </c>
      <c r="O22" s="88">
        <v>242.97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4.59</v>
      </c>
      <c r="Y22">
        <v>0</v>
      </c>
      <c r="Z22">
        <v>21.4</v>
      </c>
      <c r="AA22">
        <v>0</v>
      </c>
      <c r="AB22">
        <v>1.92</v>
      </c>
      <c r="AC22">
        <v>0.67</v>
      </c>
      <c r="AD22">
        <v>0.36</v>
      </c>
      <c r="AE22">
        <v>0.52</v>
      </c>
      <c r="AF22">
        <v>0.92</v>
      </c>
      <c r="AG22">
        <v>0.72</v>
      </c>
      <c r="AH22">
        <v>1.01</v>
      </c>
      <c r="AI22">
        <v>0.62</v>
      </c>
      <c r="AJ22">
        <v>0.59</v>
      </c>
      <c r="AK22">
        <v>0.35</v>
      </c>
      <c r="AL22">
        <v>0.96</v>
      </c>
      <c r="AM22">
        <v>2.88</v>
      </c>
      <c r="AN22">
        <v>0.48</v>
      </c>
      <c r="AO22">
        <v>0.48</v>
      </c>
      <c r="AP22">
        <v>0</v>
      </c>
      <c r="AQ22">
        <v>0</v>
      </c>
      <c r="AR22">
        <v>134.6</v>
      </c>
      <c r="AS22">
        <v>0</v>
      </c>
      <c r="AT22">
        <v>26.93</v>
      </c>
      <c r="AU22">
        <v>0</v>
      </c>
      <c r="AV22">
        <v>45.12</v>
      </c>
      <c r="AW22">
        <v>9.0299999999999994</v>
      </c>
      <c r="AX22">
        <v>50</v>
      </c>
      <c r="AY22">
        <v>20</v>
      </c>
      <c r="AZ22">
        <v>18.82</v>
      </c>
      <c r="BA22">
        <v>0</v>
      </c>
      <c r="BB22">
        <v>100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30.650000000000006</v>
      </c>
      <c r="I23" s="88">
        <v>0.72</v>
      </c>
      <c r="J23" s="88">
        <v>5.18</v>
      </c>
      <c r="K23" s="88">
        <v>0</v>
      </c>
      <c r="L23" s="88">
        <v>1.92</v>
      </c>
      <c r="M23" s="116">
        <v>0</v>
      </c>
      <c r="N23" s="115">
        <v>161.53</v>
      </c>
      <c r="O23" s="88">
        <v>242.97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4.59</v>
      </c>
      <c r="Y23">
        <v>0</v>
      </c>
      <c r="Z23">
        <v>21.4</v>
      </c>
      <c r="AA23">
        <v>0</v>
      </c>
      <c r="AB23">
        <v>1.92</v>
      </c>
      <c r="AC23">
        <v>0.67</v>
      </c>
      <c r="AD23">
        <v>0.36</v>
      </c>
      <c r="AE23">
        <v>0.52</v>
      </c>
      <c r="AF23">
        <v>0.92</v>
      </c>
      <c r="AG23">
        <v>0.72</v>
      </c>
      <c r="AH23">
        <v>1.01</v>
      </c>
      <c r="AI23">
        <v>0.62</v>
      </c>
      <c r="AJ23">
        <v>0.59</v>
      </c>
      <c r="AK23">
        <v>0.35</v>
      </c>
      <c r="AL23">
        <v>0.96</v>
      </c>
      <c r="AM23">
        <v>2.88</v>
      </c>
      <c r="AN23">
        <v>0.48</v>
      </c>
      <c r="AO23">
        <v>0.48</v>
      </c>
      <c r="AP23">
        <v>0</v>
      </c>
      <c r="AQ23">
        <v>0</v>
      </c>
      <c r="AR23">
        <v>134.6</v>
      </c>
      <c r="AS23">
        <v>0</v>
      </c>
      <c r="AT23">
        <v>26.93</v>
      </c>
      <c r="AU23">
        <v>0</v>
      </c>
      <c r="AV23">
        <v>45.12</v>
      </c>
      <c r="AW23">
        <v>9.0299999999999994</v>
      </c>
      <c r="AX23">
        <v>50</v>
      </c>
      <c r="AY23">
        <v>20</v>
      </c>
      <c r="AZ23">
        <v>18.82</v>
      </c>
      <c r="BA23">
        <v>0</v>
      </c>
      <c r="BB23">
        <v>100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30.650000000000006</v>
      </c>
      <c r="I24" s="88">
        <v>0.72</v>
      </c>
      <c r="J24" s="88">
        <v>5.18</v>
      </c>
      <c r="K24" s="88">
        <v>0</v>
      </c>
      <c r="L24" s="88">
        <v>1.92</v>
      </c>
      <c r="M24" s="116">
        <v>0</v>
      </c>
      <c r="N24" s="115">
        <v>161.53</v>
      </c>
      <c r="O24" s="88">
        <v>242.97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4.59</v>
      </c>
      <c r="Y24">
        <v>0</v>
      </c>
      <c r="Z24">
        <v>21.4</v>
      </c>
      <c r="AA24">
        <v>0</v>
      </c>
      <c r="AB24">
        <v>1.92</v>
      </c>
      <c r="AC24">
        <v>0.67</v>
      </c>
      <c r="AD24">
        <v>0.36</v>
      </c>
      <c r="AE24">
        <v>0.52</v>
      </c>
      <c r="AF24">
        <v>0.92</v>
      </c>
      <c r="AG24">
        <v>0.72</v>
      </c>
      <c r="AH24">
        <v>1.01</v>
      </c>
      <c r="AI24">
        <v>0.62</v>
      </c>
      <c r="AJ24">
        <v>0.59</v>
      </c>
      <c r="AK24">
        <v>0.35</v>
      </c>
      <c r="AL24">
        <v>0.96</v>
      </c>
      <c r="AM24">
        <v>2.88</v>
      </c>
      <c r="AN24">
        <v>0.48</v>
      </c>
      <c r="AO24">
        <v>0.48</v>
      </c>
      <c r="AP24">
        <v>0</v>
      </c>
      <c r="AQ24">
        <v>0</v>
      </c>
      <c r="AR24">
        <v>134.6</v>
      </c>
      <c r="AS24">
        <v>0</v>
      </c>
      <c r="AT24">
        <v>26.93</v>
      </c>
      <c r="AU24">
        <v>0</v>
      </c>
      <c r="AV24">
        <v>45.12</v>
      </c>
      <c r="AW24">
        <v>9.0299999999999994</v>
      </c>
      <c r="AX24">
        <v>50</v>
      </c>
      <c r="AY24">
        <v>20</v>
      </c>
      <c r="AZ24">
        <v>18.82</v>
      </c>
      <c r="BA24">
        <v>0</v>
      </c>
      <c r="BB24">
        <v>100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62.360000000000007</v>
      </c>
      <c r="I25" s="88">
        <v>0.72</v>
      </c>
      <c r="J25" s="88">
        <v>5.18</v>
      </c>
      <c r="K25" s="88">
        <v>0</v>
      </c>
      <c r="L25" s="88">
        <v>1.92</v>
      </c>
      <c r="M25" s="116">
        <v>0</v>
      </c>
      <c r="N25" s="115">
        <v>161.53</v>
      </c>
      <c r="O25" s="88">
        <v>242.97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4.59</v>
      </c>
      <c r="Y25">
        <v>0</v>
      </c>
      <c r="Z25">
        <v>21.4</v>
      </c>
      <c r="AA25">
        <v>0</v>
      </c>
      <c r="AB25">
        <v>1.92</v>
      </c>
      <c r="AC25">
        <v>0.67</v>
      </c>
      <c r="AD25">
        <v>0.36</v>
      </c>
      <c r="AE25">
        <v>0.52</v>
      </c>
      <c r="AF25">
        <v>0.92</v>
      </c>
      <c r="AG25">
        <v>0.72</v>
      </c>
      <c r="AH25">
        <v>1.01</v>
      </c>
      <c r="AI25">
        <v>0.62</v>
      </c>
      <c r="AJ25">
        <v>0.59</v>
      </c>
      <c r="AK25">
        <v>0.35</v>
      </c>
      <c r="AL25">
        <v>0.96</v>
      </c>
      <c r="AM25">
        <v>2.88</v>
      </c>
      <c r="AN25">
        <v>0.48</v>
      </c>
      <c r="AO25">
        <v>0.48</v>
      </c>
      <c r="AP25">
        <v>31.71</v>
      </c>
      <c r="AQ25">
        <v>0</v>
      </c>
      <c r="AR25">
        <v>134.6</v>
      </c>
      <c r="AS25">
        <v>0</v>
      </c>
      <c r="AT25">
        <v>26.93</v>
      </c>
      <c r="AU25">
        <v>0</v>
      </c>
      <c r="AV25">
        <v>45.12</v>
      </c>
      <c r="AW25">
        <v>9.0299999999999994</v>
      </c>
      <c r="AX25">
        <v>50</v>
      </c>
      <c r="AY25">
        <v>20</v>
      </c>
      <c r="AZ25">
        <v>18.82</v>
      </c>
      <c r="BA25">
        <v>0</v>
      </c>
      <c r="BB25">
        <v>100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104.65</v>
      </c>
      <c r="I26" s="88">
        <v>0.72</v>
      </c>
      <c r="J26" s="88">
        <v>5.18</v>
      </c>
      <c r="K26" s="88">
        <v>0</v>
      </c>
      <c r="L26" s="88">
        <v>1.92</v>
      </c>
      <c r="M26" s="116">
        <v>0</v>
      </c>
      <c r="N26" s="115">
        <v>161.53</v>
      </c>
      <c r="O26" s="88">
        <v>242.97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4.59</v>
      </c>
      <c r="Y26">
        <v>0</v>
      </c>
      <c r="Z26">
        <v>21.4</v>
      </c>
      <c r="AA26">
        <v>0</v>
      </c>
      <c r="AB26">
        <v>1.92</v>
      </c>
      <c r="AC26">
        <v>0.67</v>
      </c>
      <c r="AD26">
        <v>0.36</v>
      </c>
      <c r="AE26">
        <v>0.52</v>
      </c>
      <c r="AF26">
        <v>0.92</v>
      </c>
      <c r="AG26">
        <v>0.72</v>
      </c>
      <c r="AH26">
        <v>1.01</v>
      </c>
      <c r="AI26">
        <v>0.62</v>
      </c>
      <c r="AJ26">
        <v>0.59</v>
      </c>
      <c r="AK26">
        <v>0.35</v>
      </c>
      <c r="AL26">
        <v>0.96</v>
      </c>
      <c r="AM26">
        <v>2.88</v>
      </c>
      <c r="AN26">
        <v>0.48</v>
      </c>
      <c r="AO26">
        <v>0.48</v>
      </c>
      <c r="AP26">
        <v>74</v>
      </c>
      <c r="AQ26">
        <v>0</v>
      </c>
      <c r="AR26">
        <v>134.6</v>
      </c>
      <c r="AS26">
        <v>0</v>
      </c>
      <c r="AT26">
        <v>26.93</v>
      </c>
      <c r="AU26">
        <v>0</v>
      </c>
      <c r="AV26">
        <v>45.12</v>
      </c>
      <c r="AW26">
        <v>9.0299999999999994</v>
      </c>
      <c r="AX26">
        <v>50</v>
      </c>
      <c r="AY26">
        <v>20</v>
      </c>
      <c r="AZ26">
        <v>18.82</v>
      </c>
      <c r="BA26">
        <v>0</v>
      </c>
      <c r="BB26">
        <v>100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365.18</v>
      </c>
      <c r="I27" s="88">
        <v>0.72</v>
      </c>
      <c r="J27" s="88">
        <v>5.18</v>
      </c>
      <c r="K27" s="88">
        <v>0</v>
      </c>
      <c r="L27" s="88">
        <v>7.69</v>
      </c>
      <c r="M27" s="116">
        <v>0</v>
      </c>
      <c r="N27" s="115">
        <v>299.08</v>
      </c>
      <c r="O27" s="88">
        <v>295.05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4.59</v>
      </c>
      <c r="Y27">
        <v>0</v>
      </c>
      <c r="Z27">
        <v>21.4</v>
      </c>
      <c r="AA27">
        <v>0</v>
      </c>
      <c r="AB27">
        <v>7.69</v>
      </c>
      <c r="AC27">
        <v>0.67</v>
      </c>
      <c r="AD27">
        <v>0.36</v>
      </c>
      <c r="AE27">
        <v>0.52</v>
      </c>
      <c r="AF27">
        <v>0.92</v>
      </c>
      <c r="AG27">
        <v>0.72</v>
      </c>
      <c r="AH27">
        <v>1.01</v>
      </c>
      <c r="AI27">
        <v>0.72</v>
      </c>
      <c r="AJ27">
        <v>0.59</v>
      </c>
      <c r="AK27">
        <v>0.35</v>
      </c>
      <c r="AL27">
        <v>0.96</v>
      </c>
      <c r="AM27">
        <v>2.88</v>
      </c>
      <c r="AN27">
        <v>0.48</v>
      </c>
      <c r="AO27">
        <v>0.48</v>
      </c>
      <c r="AP27">
        <v>334.43</v>
      </c>
      <c r="AQ27">
        <v>0</v>
      </c>
      <c r="AR27">
        <v>0</v>
      </c>
      <c r="AS27">
        <v>272.14999999999998</v>
      </c>
      <c r="AT27">
        <v>26.93</v>
      </c>
      <c r="AU27">
        <v>97.2</v>
      </c>
      <c r="AV27">
        <v>0</v>
      </c>
      <c r="AW27">
        <v>9.0299999999999994</v>
      </c>
      <c r="AX27">
        <v>50</v>
      </c>
      <c r="AY27">
        <v>20</v>
      </c>
      <c r="AZ27">
        <v>18.82</v>
      </c>
      <c r="BA27">
        <v>0</v>
      </c>
      <c r="BB27">
        <v>100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440.14</v>
      </c>
      <c r="I28" s="88">
        <v>0.72</v>
      </c>
      <c r="J28" s="88">
        <v>5.18</v>
      </c>
      <c r="K28" s="88">
        <v>0</v>
      </c>
      <c r="L28" s="88">
        <v>7.69</v>
      </c>
      <c r="M28" s="116">
        <v>0</v>
      </c>
      <c r="N28" s="115">
        <v>299.08</v>
      </c>
      <c r="O28" s="88">
        <v>295.05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4.59</v>
      </c>
      <c r="Y28">
        <v>0</v>
      </c>
      <c r="Z28">
        <v>21.4</v>
      </c>
      <c r="AA28">
        <v>0</v>
      </c>
      <c r="AB28">
        <v>7.69</v>
      </c>
      <c r="AC28">
        <v>0.67</v>
      </c>
      <c r="AD28">
        <v>0.36</v>
      </c>
      <c r="AE28">
        <v>0.52</v>
      </c>
      <c r="AF28">
        <v>0.92</v>
      </c>
      <c r="AG28">
        <v>0.72</v>
      </c>
      <c r="AH28">
        <v>1.01</v>
      </c>
      <c r="AI28">
        <v>0.72</v>
      </c>
      <c r="AJ28">
        <v>0.59</v>
      </c>
      <c r="AK28">
        <v>0.35</v>
      </c>
      <c r="AL28">
        <v>0.96</v>
      </c>
      <c r="AM28">
        <v>2.88</v>
      </c>
      <c r="AN28">
        <v>0.48</v>
      </c>
      <c r="AO28">
        <v>0.48</v>
      </c>
      <c r="AP28">
        <v>409.39</v>
      </c>
      <c r="AQ28">
        <v>0</v>
      </c>
      <c r="AR28">
        <v>0</v>
      </c>
      <c r="AS28">
        <v>272.14999999999998</v>
      </c>
      <c r="AT28">
        <v>26.93</v>
      </c>
      <c r="AU28">
        <v>97.2</v>
      </c>
      <c r="AV28">
        <v>0</v>
      </c>
      <c r="AW28">
        <v>9.0299999999999994</v>
      </c>
      <c r="AX28">
        <v>50</v>
      </c>
      <c r="AY28">
        <v>20</v>
      </c>
      <c r="AZ28">
        <v>18.82</v>
      </c>
      <c r="BA28">
        <v>0</v>
      </c>
      <c r="BB28">
        <v>100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528.54999999999995</v>
      </c>
      <c r="I29" s="88">
        <v>0.72</v>
      </c>
      <c r="J29" s="88">
        <v>5.18</v>
      </c>
      <c r="K29" s="88">
        <v>0</v>
      </c>
      <c r="L29" s="88">
        <v>7.79</v>
      </c>
      <c r="M29" s="116">
        <v>0</v>
      </c>
      <c r="N29" s="115">
        <v>299.08</v>
      </c>
      <c r="O29" s="88">
        <v>295.05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4.59</v>
      </c>
      <c r="Y29">
        <v>46.13</v>
      </c>
      <c r="Z29">
        <v>21.4</v>
      </c>
      <c r="AA29">
        <v>0</v>
      </c>
      <c r="AB29">
        <v>7.69</v>
      </c>
      <c r="AC29">
        <v>0.67</v>
      </c>
      <c r="AD29">
        <v>0.36</v>
      </c>
      <c r="AE29">
        <v>0.52</v>
      </c>
      <c r="AF29">
        <v>0.92</v>
      </c>
      <c r="AG29">
        <v>0.72</v>
      </c>
      <c r="AH29">
        <v>1.01</v>
      </c>
      <c r="AI29">
        <v>0.72</v>
      </c>
      <c r="AJ29">
        <v>0.59</v>
      </c>
      <c r="AK29">
        <v>0.35</v>
      </c>
      <c r="AL29">
        <v>0.96</v>
      </c>
      <c r="AM29">
        <v>2.88</v>
      </c>
      <c r="AN29">
        <v>0.48</v>
      </c>
      <c r="AO29">
        <v>0.48</v>
      </c>
      <c r="AP29">
        <v>451.67</v>
      </c>
      <c r="AQ29">
        <v>0</v>
      </c>
      <c r="AR29">
        <v>0</v>
      </c>
      <c r="AS29">
        <v>272.14999999999998</v>
      </c>
      <c r="AT29">
        <v>26.93</v>
      </c>
      <c r="AU29">
        <v>97.2</v>
      </c>
      <c r="AV29">
        <v>0</v>
      </c>
      <c r="AW29">
        <v>9.0299999999999994</v>
      </c>
      <c r="AX29">
        <v>50</v>
      </c>
      <c r="AY29">
        <v>20</v>
      </c>
      <c r="AZ29">
        <v>18.82</v>
      </c>
      <c r="BA29">
        <v>0</v>
      </c>
      <c r="BB29">
        <v>100</v>
      </c>
      <c r="BC29">
        <v>0.1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550.66</v>
      </c>
      <c r="I30" s="88">
        <v>0.72</v>
      </c>
      <c r="J30" s="88">
        <v>5.18</v>
      </c>
      <c r="K30" s="88">
        <v>0</v>
      </c>
      <c r="L30" s="88">
        <v>7.98</v>
      </c>
      <c r="M30" s="116">
        <v>0</v>
      </c>
      <c r="N30" s="115">
        <v>299.08</v>
      </c>
      <c r="O30" s="88">
        <v>295.05</v>
      </c>
      <c r="P30" s="88">
        <v>0</v>
      </c>
      <c r="Q30" s="88">
        <v>0</v>
      </c>
      <c r="R30" s="88">
        <v>0</v>
      </c>
      <c r="S30" s="116">
        <v>0</v>
      </c>
      <c r="W30">
        <v>74</v>
      </c>
      <c r="X30">
        <v>4.59</v>
      </c>
      <c r="Y30">
        <v>46.13</v>
      </c>
      <c r="Z30">
        <v>21.4</v>
      </c>
      <c r="AA30">
        <v>0</v>
      </c>
      <c r="AB30">
        <v>7.69</v>
      </c>
      <c r="AC30">
        <v>0.67</v>
      </c>
      <c r="AD30">
        <v>0.36</v>
      </c>
      <c r="AE30">
        <v>0.52</v>
      </c>
      <c r="AF30">
        <v>0.92</v>
      </c>
      <c r="AG30">
        <v>0.72</v>
      </c>
      <c r="AH30">
        <v>1.01</v>
      </c>
      <c r="AI30">
        <v>0.72</v>
      </c>
      <c r="AJ30">
        <v>0.59</v>
      </c>
      <c r="AK30">
        <v>0.35</v>
      </c>
      <c r="AL30">
        <v>0.96</v>
      </c>
      <c r="AM30">
        <v>2.88</v>
      </c>
      <c r="AN30">
        <v>0.48</v>
      </c>
      <c r="AO30">
        <v>0.48</v>
      </c>
      <c r="AP30">
        <v>399.78</v>
      </c>
      <c r="AQ30">
        <v>0</v>
      </c>
      <c r="AR30">
        <v>0</v>
      </c>
      <c r="AS30">
        <v>272.14999999999998</v>
      </c>
      <c r="AT30">
        <v>26.93</v>
      </c>
      <c r="AU30">
        <v>97.2</v>
      </c>
      <c r="AV30">
        <v>0</v>
      </c>
      <c r="AW30">
        <v>9.0299999999999994</v>
      </c>
      <c r="AX30">
        <v>50</v>
      </c>
      <c r="AY30">
        <v>20</v>
      </c>
      <c r="AZ30">
        <v>18.82</v>
      </c>
      <c r="BA30">
        <v>0</v>
      </c>
      <c r="BB30">
        <v>100</v>
      </c>
      <c r="BC30">
        <v>0.28999999999999998</v>
      </c>
      <c r="BD30">
        <v>0</v>
      </c>
      <c r="BE30">
        <v>0</v>
      </c>
    </row>
    <row r="31" spans="1:57">
      <c r="A31" t="s">
        <v>280</v>
      </c>
      <c r="G31" t="s">
        <v>73</v>
      </c>
      <c r="H31" s="115">
        <v>581.45999999999992</v>
      </c>
      <c r="I31" s="88">
        <v>1.62</v>
      </c>
      <c r="J31" s="88">
        <v>5.18</v>
      </c>
      <c r="K31" s="88">
        <v>0</v>
      </c>
      <c r="L31" s="88">
        <v>8.18</v>
      </c>
      <c r="M31" s="116">
        <v>0</v>
      </c>
      <c r="N31" s="115">
        <v>299.08</v>
      </c>
      <c r="O31" s="88">
        <v>295.05</v>
      </c>
      <c r="P31" s="88">
        <v>0</v>
      </c>
      <c r="Q31" s="88">
        <v>0</v>
      </c>
      <c r="R31" s="88">
        <v>0</v>
      </c>
      <c r="S31" s="116">
        <v>0</v>
      </c>
      <c r="W31">
        <v>147.03</v>
      </c>
      <c r="X31">
        <v>4.59</v>
      </c>
      <c r="Y31">
        <v>46.13</v>
      </c>
      <c r="Z31">
        <v>19.36</v>
      </c>
      <c r="AA31">
        <v>0</v>
      </c>
      <c r="AB31">
        <v>7.69</v>
      </c>
      <c r="AC31">
        <v>0.67</v>
      </c>
      <c r="AD31">
        <v>0.36</v>
      </c>
      <c r="AE31">
        <v>0.52</v>
      </c>
      <c r="AF31">
        <v>0.92</v>
      </c>
      <c r="AG31">
        <v>0.72</v>
      </c>
      <c r="AH31">
        <v>1.01</v>
      </c>
      <c r="AI31">
        <v>0.72</v>
      </c>
      <c r="AJ31">
        <v>0.59</v>
      </c>
      <c r="AK31">
        <v>0.35</v>
      </c>
      <c r="AL31">
        <v>0.96</v>
      </c>
      <c r="AM31">
        <v>2.88</v>
      </c>
      <c r="AN31">
        <v>0.48</v>
      </c>
      <c r="AO31">
        <v>0.48</v>
      </c>
      <c r="AP31">
        <v>357.49</v>
      </c>
      <c r="AQ31">
        <v>0</v>
      </c>
      <c r="AR31">
        <v>0</v>
      </c>
      <c r="AS31">
        <v>272.14999999999998</v>
      </c>
      <c r="AT31">
        <v>26.93</v>
      </c>
      <c r="AU31">
        <v>97.2</v>
      </c>
      <c r="AV31">
        <v>0</v>
      </c>
      <c r="AW31">
        <v>9.0299999999999994</v>
      </c>
      <c r="AX31">
        <v>50</v>
      </c>
      <c r="AY31">
        <v>20</v>
      </c>
      <c r="AZ31">
        <v>18.82</v>
      </c>
      <c r="BA31">
        <v>0</v>
      </c>
      <c r="BB31">
        <v>100</v>
      </c>
      <c r="BC31">
        <v>0.49</v>
      </c>
      <c r="BD31">
        <v>2.1</v>
      </c>
      <c r="BE31">
        <v>0.9</v>
      </c>
    </row>
    <row r="32" spans="1:57">
      <c r="A32" t="s">
        <v>281</v>
      </c>
      <c r="G32" t="s">
        <v>74</v>
      </c>
      <c r="H32" s="115">
        <v>585.91999999999996</v>
      </c>
      <c r="I32" s="88">
        <v>3.12</v>
      </c>
      <c r="J32" s="88">
        <v>5.18</v>
      </c>
      <c r="K32" s="88">
        <v>0</v>
      </c>
      <c r="L32" s="88">
        <v>8.370000000000001</v>
      </c>
      <c r="M32" s="116">
        <v>0</v>
      </c>
      <c r="N32" s="115">
        <v>299.08</v>
      </c>
      <c r="O32" s="88">
        <v>295.05</v>
      </c>
      <c r="P32" s="88">
        <v>0</v>
      </c>
      <c r="Q32" s="88">
        <v>0</v>
      </c>
      <c r="R32" s="88">
        <v>0</v>
      </c>
      <c r="S32" s="116">
        <v>0</v>
      </c>
      <c r="W32">
        <v>147.03</v>
      </c>
      <c r="X32">
        <v>4.59</v>
      </c>
      <c r="Y32">
        <v>46.13</v>
      </c>
      <c r="Z32">
        <v>19.36</v>
      </c>
      <c r="AA32">
        <v>0</v>
      </c>
      <c r="AB32">
        <v>7.69</v>
      </c>
      <c r="AC32">
        <v>0.67</v>
      </c>
      <c r="AD32">
        <v>0.36</v>
      </c>
      <c r="AE32">
        <v>0.52</v>
      </c>
      <c r="AF32">
        <v>0.92</v>
      </c>
      <c r="AG32">
        <v>0.72</v>
      </c>
      <c r="AH32">
        <v>1.01</v>
      </c>
      <c r="AI32">
        <v>0.72</v>
      </c>
      <c r="AJ32">
        <v>0.59</v>
      </c>
      <c r="AK32">
        <v>0.35</v>
      </c>
      <c r="AL32">
        <v>0.96</v>
      </c>
      <c r="AM32">
        <v>2.88</v>
      </c>
      <c r="AN32">
        <v>0.48</v>
      </c>
      <c r="AO32">
        <v>0.48</v>
      </c>
      <c r="AP32">
        <v>358.45</v>
      </c>
      <c r="AQ32">
        <v>0</v>
      </c>
      <c r="AR32">
        <v>0</v>
      </c>
      <c r="AS32">
        <v>272.14999999999998</v>
      </c>
      <c r="AT32">
        <v>26.93</v>
      </c>
      <c r="AU32">
        <v>97.2</v>
      </c>
      <c r="AV32">
        <v>0</v>
      </c>
      <c r="AW32">
        <v>9.0299999999999994</v>
      </c>
      <c r="AX32">
        <v>50</v>
      </c>
      <c r="AY32">
        <v>20</v>
      </c>
      <c r="AZ32">
        <v>18.82</v>
      </c>
      <c r="BA32">
        <v>0</v>
      </c>
      <c r="BB32">
        <v>100</v>
      </c>
      <c r="BC32">
        <v>0.68</v>
      </c>
      <c r="BD32">
        <v>5.6</v>
      </c>
      <c r="BE32">
        <v>2.4</v>
      </c>
    </row>
    <row r="33" spans="1:57">
      <c r="A33" t="s">
        <v>282</v>
      </c>
      <c r="G33" t="s">
        <v>75</v>
      </c>
      <c r="H33" s="115">
        <v>600.68999999999983</v>
      </c>
      <c r="I33" s="88">
        <v>4.92</v>
      </c>
      <c r="J33" s="88">
        <v>5.18</v>
      </c>
      <c r="K33" s="88">
        <v>0</v>
      </c>
      <c r="L33" s="88">
        <v>8.4700000000000006</v>
      </c>
      <c r="M33" s="116">
        <v>0</v>
      </c>
      <c r="N33" s="115">
        <v>299.08</v>
      </c>
      <c r="O33" s="88">
        <v>295.05</v>
      </c>
      <c r="P33" s="88">
        <v>0</v>
      </c>
      <c r="Q33" s="88">
        <v>0</v>
      </c>
      <c r="R33" s="88">
        <v>0</v>
      </c>
      <c r="S33" s="116">
        <v>0</v>
      </c>
      <c r="W33">
        <v>147.03</v>
      </c>
      <c r="X33">
        <v>4.59</v>
      </c>
      <c r="Y33">
        <v>46.13</v>
      </c>
      <c r="Z33">
        <v>19.36</v>
      </c>
      <c r="AA33">
        <v>0</v>
      </c>
      <c r="AB33">
        <v>7.69</v>
      </c>
      <c r="AC33">
        <v>0.67</v>
      </c>
      <c r="AD33">
        <v>0.36</v>
      </c>
      <c r="AE33">
        <v>0.52</v>
      </c>
      <c r="AF33">
        <v>0.92</v>
      </c>
      <c r="AG33">
        <v>0.72</v>
      </c>
      <c r="AH33">
        <v>1.01</v>
      </c>
      <c r="AI33">
        <v>0.72</v>
      </c>
      <c r="AJ33">
        <v>0.59</v>
      </c>
      <c r="AK33">
        <v>0.35</v>
      </c>
      <c r="AL33">
        <v>0.96</v>
      </c>
      <c r="AM33">
        <v>2.88</v>
      </c>
      <c r="AN33">
        <v>0.48</v>
      </c>
      <c r="AO33">
        <v>0.48</v>
      </c>
      <c r="AP33">
        <v>369.02</v>
      </c>
      <c r="AQ33">
        <v>0</v>
      </c>
      <c r="AR33">
        <v>0</v>
      </c>
      <c r="AS33">
        <v>272.14999999999998</v>
      </c>
      <c r="AT33">
        <v>26.93</v>
      </c>
      <c r="AU33">
        <v>97.2</v>
      </c>
      <c r="AV33">
        <v>0</v>
      </c>
      <c r="AW33">
        <v>9.0299999999999994</v>
      </c>
      <c r="AX33">
        <v>50</v>
      </c>
      <c r="AY33">
        <v>20</v>
      </c>
      <c r="AZ33">
        <v>18.82</v>
      </c>
      <c r="BA33">
        <v>0</v>
      </c>
      <c r="BB33">
        <v>100</v>
      </c>
      <c r="BC33">
        <v>0.78</v>
      </c>
      <c r="BD33">
        <v>9.8000000000000007</v>
      </c>
      <c r="BE33">
        <v>4.2</v>
      </c>
    </row>
    <row r="34" spans="1:57">
      <c r="A34" t="s">
        <v>283</v>
      </c>
      <c r="G34" t="s">
        <v>76</v>
      </c>
      <c r="H34" s="115">
        <v>608.38999999999987</v>
      </c>
      <c r="I34" s="88">
        <v>8.2200000000000006</v>
      </c>
      <c r="J34" s="88">
        <v>5.18</v>
      </c>
      <c r="K34" s="88">
        <v>0</v>
      </c>
      <c r="L34" s="88">
        <v>9.06</v>
      </c>
      <c r="M34" s="116">
        <v>0</v>
      </c>
      <c r="N34" s="115">
        <v>299.08</v>
      </c>
      <c r="O34" s="88">
        <v>295.05</v>
      </c>
      <c r="P34" s="88">
        <v>0</v>
      </c>
      <c r="Q34" s="88">
        <v>0</v>
      </c>
      <c r="R34" s="88">
        <v>0</v>
      </c>
      <c r="S34" s="116">
        <v>0</v>
      </c>
      <c r="W34">
        <v>147.03</v>
      </c>
      <c r="X34">
        <v>4.59</v>
      </c>
      <c r="Y34">
        <v>46.13</v>
      </c>
      <c r="Z34">
        <v>19.36</v>
      </c>
      <c r="AA34">
        <v>0</v>
      </c>
      <c r="AB34">
        <v>7.69</v>
      </c>
      <c r="AC34">
        <v>0.67</v>
      </c>
      <c r="AD34">
        <v>0.36</v>
      </c>
      <c r="AE34">
        <v>0.52</v>
      </c>
      <c r="AF34">
        <v>0.92</v>
      </c>
      <c r="AG34">
        <v>0.72</v>
      </c>
      <c r="AH34">
        <v>1.01</v>
      </c>
      <c r="AI34">
        <v>0.72</v>
      </c>
      <c r="AJ34">
        <v>0.59</v>
      </c>
      <c r="AK34">
        <v>0.35</v>
      </c>
      <c r="AL34">
        <v>0.96</v>
      </c>
      <c r="AM34">
        <v>2.88</v>
      </c>
      <c r="AN34">
        <v>0.48</v>
      </c>
      <c r="AO34">
        <v>0.48</v>
      </c>
      <c r="AP34">
        <v>369.02</v>
      </c>
      <c r="AQ34">
        <v>0</v>
      </c>
      <c r="AR34">
        <v>0</v>
      </c>
      <c r="AS34">
        <v>272.14999999999998</v>
      </c>
      <c r="AT34">
        <v>26.93</v>
      </c>
      <c r="AU34">
        <v>97.2</v>
      </c>
      <c r="AV34">
        <v>0</v>
      </c>
      <c r="AW34">
        <v>9.0299999999999994</v>
      </c>
      <c r="AX34">
        <v>50</v>
      </c>
      <c r="AY34">
        <v>20</v>
      </c>
      <c r="AZ34">
        <v>18.82</v>
      </c>
      <c r="BA34">
        <v>0</v>
      </c>
      <c r="BB34">
        <v>100</v>
      </c>
      <c r="BC34">
        <v>1.37</v>
      </c>
      <c r="BD34">
        <v>17.5</v>
      </c>
      <c r="BE34">
        <v>7.5</v>
      </c>
    </row>
    <row r="35" spans="1:57">
      <c r="A35" t="s">
        <v>298</v>
      </c>
      <c r="G35" t="s">
        <v>77</v>
      </c>
      <c r="H35" s="115">
        <v>565.73</v>
      </c>
      <c r="I35" s="88">
        <v>10.969999999999999</v>
      </c>
      <c r="J35" s="88">
        <v>5.0999999999999996</v>
      </c>
      <c r="K35" s="88">
        <v>0</v>
      </c>
      <c r="L35" s="88">
        <v>9.35</v>
      </c>
      <c r="M35" s="116">
        <v>0</v>
      </c>
      <c r="N35" s="115">
        <v>299.08</v>
      </c>
      <c r="O35" s="88">
        <v>295.05</v>
      </c>
      <c r="P35" s="88">
        <v>0</v>
      </c>
      <c r="Q35" s="88">
        <v>0</v>
      </c>
      <c r="R35" s="88">
        <v>0</v>
      </c>
      <c r="S35" s="116">
        <v>0</v>
      </c>
      <c r="W35">
        <v>147.03</v>
      </c>
      <c r="X35">
        <v>4.51</v>
      </c>
      <c r="Y35">
        <v>46.13</v>
      </c>
      <c r="Z35">
        <v>0</v>
      </c>
      <c r="AA35">
        <v>0</v>
      </c>
      <c r="AB35">
        <v>7.69</v>
      </c>
      <c r="AC35">
        <v>0.77</v>
      </c>
      <c r="AD35">
        <v>0.36</v>
      </c>
      <c r="AE35">
        <v>0.52</v>
      </c>
      <c r="AF35">
        <v>0.92</v>
      </c>
      <c r="AG35">
        <v>0.77</v>
      </c>
      <c r="AH35">
        <v>0.93</v>
      </c>
      <c r="AI35">
        <v>0.72</v>
      </c>
      <c r="AJ35">
        <v>0.59</v>
      </c>
      <c r="AK35">
        <v>0.52</v>
      </c>
      <c r="AL35">
        <v>0.96</v>
      </c>
      <c r="AM35">
        <v>2.88</v>
      </c>
      <c r="AN35">
        <v>0.48</v>
      </c>
      <c r="AO35">
        <v>0.48</v>
      </c>
      <c r="AP35">
        <v>339.23</v>
      </c>
      <c r="AQ35">
        <v>0</v>
      </c>
      <c r="AR35">
        <v>0</v>
      </c>
      <c r="AS35">
        <v>272.14999999999998</v>
      </c>
      <c r="AT35">
        <v>26.93</v>
      </c>
      <c r="AU35">
        <v>97.2</v>
      </c>
      <c r="AV35">
        <v>0</v>
      </c>
      <c r="AW35">
        <v>9.0299999999999994</v>
      </c>
      <c r="AX35">
        <v>50</v>
      </c>
      <c r="AY35">
        <v>20</v>
      </c>
      <c r="AZ35">
        <v>18.82</v>
      </c>
      <c r="BA35">
        <v>0</v>
      </c>
      <c r="BB35">
        <v>100</v>
      </c>
      <c r="BC35">
        <v>1.66</v>
      </c>
      <c r="BD35">
        <v>23.8</v>
      </c>
      <c r="BE35">
        <v>10.199999999999999</v>
      </c>
    </row>
    <row r="36" spans="1:57">
      <c r="A36" t="s">
        <v>331</v>
      </c>
      <c r="G36" t="s">
        <v>78</v>
      </c>
      <c r="H36" s="115">
        <v>563.21</v>
      </c>
      <c r="I36" s="88">
        <v>12.77</v>
      </c>
      <c r="J36" s="88">
        <v>5.0999999999999996</v>
      </c>
      <c r="K36" s="88">
        <v>0</v>
      </c>
      <c r="L36" s="88">
        <v>9.16</v>
      </c>
      <c r="M36" s="116">
        <v>0</v>
      </c>
      <c r="N36" s="115">
        <v>299.08</v>
      </c>
      <c r="O36" s="88">
        <v>295.05</v>
      </c>
      <c r="P36" s="88">
        <v>0</v>
      </c>
      <c r="Q36" s="88">
        <v>0</v>
      </c>
      <c r="R36" s="88">
        <v>0</v>
      </c>
      <c r="S36" s="116">
        <v>0</v>
      </c>
      <c r="W36">
        <v>147.03</v>
      </c>
      <c r="X36">
        <v>4.51</v>
      </c>
      <c r="Y36">
        <v>46.13</v>
      </c>
      <c r="Z36">
        <v>0</v>
      </c>
      <c r="AA36">
        <v>0</v>
      </c>
      <c r="AB36">
        <v>7.69</v>
      </c>
      <c r="AC36">
        <v>0.77</v>
      </c>
      <c r="AD36">
        <v>0.36</v>
      </c>
      <c r="AE36">
        <v>0.52</v>
      </c>
      <c r="AF36">
        <v>0.92</v>
      </c>
      <c r="AG36">
        <v>0.77</v>
      </c>
      <c r="AH36">
        <v>0.93</v>
      </c>
      <c r="AI36">
        <v>0.72</v>
      </c>
      <c r="AJ36">
        <v>0.59</v>
      </c>
      <c r="AK36">
        <v>0.52</v>
      </c>
      <c r="AL36">
        <v>0.96</v>
      </c>
      <c r="AM36">
        <v>2.88</v>
      </c>
      <c r="AN36">
        <v>0.48</v>
      </c>
      <c r="AO36">
        <v>0.48</v>
      </c>
      <c r="AP36">
        <v>332.51</v>
      </c>
      <c r="AQ36">
        <v>0</v>
      </c>
      <c r="AR36">
        <v>0</v>
      </c>
      <c r="AS36">
        <v>272.14999999999998</v>
      </c>
      <c r="AT36">
        <v>26.93</v>
      </c>
      <c r="AU36">
        <v>97.2</v>
      </c>
      <c r="AV36">
        <v>0</v>
      </c>
      <c r="AW36">
        <v>9.0299999999999994</v>
      </c>
      <c r="AX36">
        <v>50</v>
      </c>
      <c r="AY36">
        <v>20</v>
      </c>
      <c r="AZ36">
        <v>18.82</v>
      </c>
      <c r="BA36">
        <v>0</v>
      </c>
      <c r="BB36">
        <v>100</v>
      </c>
      <c r="BC36">
        <v>1.47</v>
      </c>
      <c r="BD36">
        <v>28</v>
      </c>
      <c r="BE36">
        <v>12</v>
      </c>
    </row>
    <row r="37" spans="1:57">
      <c r="A37" t="s">
        <v>332</v>
      </c>
      <c r="G37" t="s">
        <v>79</v>
      </c>
      <c r="H37" s="115">
        <v>575.63</v>
      </c>
      <c r="I37" s="88">
        <v>17.27</v>
      </c>
      <c r="J37" s="88">
        <v>5.0999999999999996</v>
      </c>
      <c r="K37" s="88">
        <v>0</v>
      </c>
      <c r="L37" s="88">
        <v>9.26</v>
      </c>
      <c r="M37" s="116">
        <v>0</v>
      </c>
      <c r="N37" s="115">
        <v>299.08</v>
      </c>
      <c r="O37" s="88">
        <v>295.05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4.51</v>
      </c>
      <c r="Y37">
        <v>46.13</v>
      </c>
      <c r="Z37">
        <v>0</v>
      </c>
      <c r="AA37">
        <v>0</v>
      </c>
      <c r="AB37">
        <v>7.69</v>
      </c>
      <c r="AC37">
        <v>0.77</v>
      </c>
      <c r="AD37">
        <v>0.36</v>
      </c>
      <c r="AE37">
        <v>0.52</v>
      </c>
      <c r="AF37">
        <v>0.92</v>
      </c>
      <c r="AG37">
        <v>0.77</v>
      </c>
      <c r="AH37">
        <v>0.93</v>
      </c>
      <c r="AI37">
        <v>0.72</v>
      </c>
      <c r="AJ37">
        <v>0.59</v>
      </c>
      <c r="AK37">
        <v>0.52</v>
      </c>
      <c r="AL37">
        <v>0.96</v>
      </c>
      <c r="AM37">
        <v>2.88</v>
      </c>
      <c r="AN37">
        <v>0.48</v>
      </c>
      <c r="AO37">
        <v>0.48</v>
      </c>
      <c r="AP37">
        <v>481.46</v>
      </c>
      <c r="AQ37">
        <v>0</v>
      </c>
      <c r="AR37">
        <v>0</v>
      </c>
      <c r="AS37">
        <v>272.14999999999998</v>
      </c>
      <c r="AT37">
        <v>26.93</v>
      </c>
      <c r="AU37">
        <v>97.2</v>
      </c>
      <c r="AV37">
        <v>0</v>
      </c>
      <c r="AW37">
        <v>9.0299999999999994</v>
      </c>
      <c r="AX37">
        <v>50</v>
      </c>
      <c r="AY37">
        <v>20</v>
      </c>
      <c r="AZ37">
        <v>18.82</v>
      </c>
      <c r="BA37">
        <v>0</v>
      </c>
      <c r="BB37">
        <v>100</v>
      </c>
      <c r="BC37">
        <v>1.57</v>
      </c>
      <c r="BD37">
        <v>38.5</v>
      </c>
      <c r="BE37">
        <v>16.5</v>
      </c>
    </row>
    <row r="38" spans="1:57">
      <c r="A38" t="s">
        <v>333</v>
      </c>
      <c r="G38" t="s">
        <v>80</v>
      </c>
      <c r="H38" s="115">
        <v>569.79</v>
      </c>
      <c r="I38" s="88">
        <v>21.77</v>
      </c>
      <c r="J38" s="88">
        <v>5.0999999999999996</v>
      </c>
      <c r="K38" s="88">
        <v>0</v>
      </c>
      <c r="L38" s="88">
        <v>10.040000000000001</v>
      </c>
      <c r="M38" s="116">
        <v>0</v>
      </c>
      <c r="N38" s="115">
        <v>299.08</v>
      </c>
      <c r="O38" s="88">
        <v>295.05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4.51</v>
      </c>
      <c r="Y38">
        <v>46.13</v>
      </c>
      <c r="Z38">
        <v>0</v>
      </c>
      <c r="AA38">
        <v>0</v>
      </c>
      <c r="AB38">
        <v>7.69</v>
      </c>
      <c r="AC38">
        <v>0.77</v>
      </c>
      <c r="AD38">
        <v>0.36</v>
      </c>
      <c r="AE38">
        <v>0.52</v>
      </c>
      <c r="AF38">
        <v>0.92</v>
      </c>
      <c r="AG38">
        <v>0.77</v>
      </c>
      <c r="AH38">
        <v>0.93</v>
      </c>
      <c r="AI38">
        <v>0.72</v>
      </c>
      <c r="AJ38">
        <v>0.59</v>
      </c>
      <c r="AK38">
        <v>0.52</v>
      </c>
      <c r="AL38">
        <v>0.96</v>
      </c>
      <c r="AM38">
        <v>2.88</v>
      </c>
      <c r="AN38">
        <v>0.48</v>
      </c>
      <c r="AO38">
        <v>0.48</v>
      </c>
      <c r="AP38">
        <v>465.12</v>
      </c>
      <c r="AQ38">
        <v>0</v>
      </c>
      <c r="AR38">
        <v>0</v>
      </c>
      <c r="AS38">
        <v>272.14999999999998</v>
      </c>
      <c r="AT38">
        <v>26.93</v>
      </c>
      <c r="AU38">
        <v>97.2</v>
      </c>
      <c r="AV38">
        <v>0</v>
      </c>
      <c r="AW38">
        <v>9.0299999999999994</v>
      </c>
      <c r="AX38">
        <v>50</v>
      </c>
      <c r="AY38">
        <v>20</v>
      </c>
      <c r="AZ38">
        <v>18.82</v>
      </c>
      <c r="BA38">
        <v>0</v>
      </c>
      <c r="BB38">
        <v>100</v>
      </c>
      <c r="BC38">
        <v>2.35</v>
      </c>
      <c r="BD38">
        <v>49</v>
      </c>
      <c r="BE38">
        <v>21</v>
      </c>
    </row>
    <row r="39" spans="1:57">
      <c r="A39" t="s">
        <v>334</v>
      </c>
      <c r="G39" t="s">
        <v>81</v>
      </c>
      <c r="H39" s="115">
        <v>405.57000000000005</v>
      </c>
      <c r="I39" s="88">
        <v>27.169999999999998</v>
      </c>
      <c r="J39" s="88">
        <v>5.0999999999999996</v>
      </c>
      <c r="K39" s="88">
        <v>0</v>
      </c>
      <c r="L39" s="88">
        <v>11.21</v>
      </c>
      <c r="M39" s="116">
        <v>0</v>
      </c>
      <c r="N39" s="115">
        <v>299.08</v>
      </c>
      <c r="O39" s="88">
        <v>295.05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4.51</v>
      </c>
      <c r="Y39">
        <v>46.13</v>
      </c>
      <c r="Z39">
        <v>0</v>
      </c>
      <c r="AA39">
        <v>0</v>
      </c>
      <c r="AB39">
        <v>7.69</v>
      </c>
      <c r="AC39">
        <v>0.77</v>
      </c>
      <c r="AD39">
        <v>0.36</v>
      </c>
      <c r="AE39">
        <v>0.52</v>
      </c>
      <c r="AF39">
        <v>0.92</v>
      </c>
      <c r="AG39">
        <v>0.77</v>
      </c>
      <c r="AH39">
        <v>0.93</v>
      </c>
      <c r="AI39">
        <v>0.72</v>
      </c>
      <c r="AJ39">
        <v>0.59</v>
      </c>
      <c r="AK39">
        <v>0.52</v>
      </c>
      <c r="AL39">
        <v>0.96</v>
      </c>
      <c r="AM39">
        <v>2.88</v>
      </c>
      <c r="AN39">
        <v>0.48</v>
      </c>
      <c r="AO39">
        <v>0.48</v>
      </c>
      <c r="AP39">
        <v>288.3</v>
      </c>
      <c r="AQ39">
        <v>0</v>
      </c>
      <c r="AR39">
        <v>0</v>
      </c>
      <c r="AS39">
        <v>272.14999999999998</v>
      </c>
      <c r="AT39">
        <v>26.93</v>
      </c>
      <c r="AU39">
        <v>97.2</v>
      </c>
      <c r="AV39">
        <v>0</v>
      </c>
      <c r="AW39">
        <v>9.0299999999999994</v>
      </c>
      <c r="AX39">
        <v>50</v>
      </c>
      <c r="AY39">
        <v>20</v>
      </c>
      <c r="AZ39">
        <v>18.82</v>
      </c>
      <c r="BA39">
        <v>0</v>
      </c>
      <c r="BB39">
        <v>100</v>
      </c>
      <c r="BC39">
        <v>3.52</v>
      </c>
      <c r="BD39">
        <v>61.6</v>
      </c>
      <c r="BE39">
        <v>26.4</v>
      </c>
    </row>
    <row r="40" spans="1:57">
      <c r="A40" t="s">
        <v>355</v>
      </c>
      <c r="G40" t="s">
        <v>82</v>
      </c>
      <c r="H40" s="115">
        <v>416.07000000000005</v>
      </c>
      <c r="I40" s="88">
        <v>31.669999999999998</v>
      </c>
      <c r="J40" s="88">
        <v>5.0999999999999996</v>
      </c>
      <c r="K40" s="88">
        <v>0</v>
      </c>
      <c r="L40" s="88">
        <v>13.66</v>
      </c>
      <c r="M40" s="116">
        <v>0</v>
      </c>
      <c r="N40" s="115">
        <v>299.08</v>
      </c>
      <c r="O40" s="88">
        <v>295.05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4.51</v>
      </c>
      <c r="Y40">
        <v>46.13</v>
      </c>
      <c r="Z40">
        <v>0</v>
      </c>
      <c r="AA40">
        <v>0</v>
      </c>
      <c r="AB40">
        <v>7.69</v>
      </c>
      <c r="AC40">
        <v>0.77</v>
      </c>
      <c r="AD40">
        <v>0.36</v>
      </c>
      <c r="AE40">
        <v>0.52</v>
      </c>
      <c r="AF40">
        <v>0.92</v>
      </c>
      <c r="AG40">
        <v>0.77</v>
      </c>
      <c r="AH40">
        <v>0.93</v>
      </c>
      <c r="AI40">
        <v>0.72</v>
      </c>
      <c r="AJ40">
        <v>0.59</v>
      </c>
      <c r="AK40">
        <v>0.52</v>
      </c>
      <c r="AL40">
        <v>0.96</v>
      </c>
      <c r="AM40">
        <v>2.88</v>
      </c>
      <c r="AN40">
        <v>0.48</v>
      </c>
      <c r="AO40">
        <v>0.48</v>
      </c>
      <c r="AP40">
        <v>288.3</v>
      </c>
      <c r="AQ40">
        <v>0</v>
      </c>
      <c r="AR40">
        <v>0</v>
      </c>
      <c r="AS40">
        <v>272.14999999999998</v>
      </c>
      <c r="AT40">
        <v>26.93</v>
      </c>
      <c r="AU40">
        <v>97.2</v>
      </c>
      <c r="AV40">
        <v>0</v>
      </c>
      <c r="AW40">
        <v>9.0299999999999994</v>
      </c>
      <c r="AX40">
        <v>50</v>
      </c>
      <c r="AY40">
        <v>20</v>
      </c>
      <c r="AZ40">
        <v>18.82</v>
      </c>
      <c r="BA40">
        <v>0</v>
      </c>
      <c r="BB40">
        <v>100</v>
      </c>
      <c r="BC40">
        <v>5.97</v>
      </c>
      <c r="BD40">
        <v>72.099999999999994</v>
      </c>
      <c r="BE40">
        <v>30.9</v>
      </c>
    </row>
    <row r="41" spans="1:57">
      <c r="A41" t="s">
        <v>356</v>
      </c>
      <c r="G41" t="s">
        <v>83</v>
      </c>
      <c r="H41" s="115">
        <v>424.47</v>
      </c>
      <c r="I41" s="88">
        <v>35.270000000000003</v>
      </c>
      <c r="J41" s="88">
        <v>5.0999999999999996</v>
      </c>
      <c r="K41" s="88">
        <v>0</v>
      </c>
      <c r="L41" s="88">
        <v>13.07</v>
      </c>
      <c r="M41" s="116">
        <v>0</v>
      </c>
      <c r="N41" s="115">
        <v>299.08</v>
      </c>
      <c r="O41" s="88">
        <v>295.05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4.51</v>
      </c>
      <c r="Y41">
        <v>46.13</v>
      </c>
      <c r="Z41">
        <v>0</v>
      </c>
      <c r="AA41">
        <v>0</v>
      </c>
      <c r="AB41">
        <v>7.69</v>
      </c>
      <c r="AC41">
        <v>0.77</v>
      </c>
      <c r="AD41">
        <v>0.36</v>
      </c>
      <c r="AE41">
        <v>0.52</v>
      </c>
      <c r="AF41">
        <v>0.92</v>
      </c>
      <c r="AG41">
        <v>0.77</v>
      </c>
      <c r="AH41">
        <v>0.93</v>
      </c>
      <c r="AI41">
        <v>0.72</v>
      </c>
      <c r="AJ41">
        <v>0.59</v>
      </c>
      <c r="AK41">
        <v>0.52</v>
      </c>
      <c r="AL41">
        <v>0.96</v>
      </c>
      <c r="AM41">
        <v>2.88</v>
      </c>
      <c r="AN41">
        <v>0.48</v>
      </c>
      <c r="AO41">
        <v>0.48</v>
      </c>
      <c r="AP41">
        <v>288.3</v>
      </c>
      <c r="AQ41">
        <v>0</v>
      </c>
      <c r="AR41">
        <v>0</v>
      </c>
      <c r="AS41">
        <v>272.14999999999998</v>
      </c>
      <c r="AT41">
        <v>26.93</v>
      </c>
      <c r="AU41">
        <v>97.2</v>
      </c>
      <c r="AV41">
        <v>0</v>
      </c>
      <c r="AW41">
        <v>9.0299999999999994</v>
      </c>
      <c r="AX41">
        <v>50</v>
      </c>
      <c r="AY41">
        <v>20</v>
      </c>
      <c r="AZ41">
        <v>18.82</v>
      </c>
      <c r="BA41">
        <v>0</v>
      </c>
      <c r="BB41">
        <v>100</v>
      </c>
      <c r="BC41">
        <v>5.38</v>
      </c>
      <c r="BD41">
        <v>80.5</v>
      </c>
      <c r="BE41">
        <v>34.5</v>
      </c>
    </row>
    <row r="42" spans="1:57">
      <c r="A42" t="s">
        <v>357</v>
      </c>
      <c r="G42" t="s">
        <v>84</v>
      </c>
      <c r="H42" s="115">
        <v>430.77000000000004</v>
      </c>
      <c r="I42" s="88">
        <v>37.970000000000006</v>
      </c>
      <c r="J42" s="88">
        <v>5.0999999999999996</v>
      </c>
      <c r="K42" s="88">
        <v>0</v>
      </c>
      <c r="L42" s="88">
        <v>13.36</v>
      </c>
      <c r="M42" s="116">
        <v>0</v>
      </c>
      <c r="N42" s="115">
        <v>299.08</v>
      </c>
      <c r="O42" s="88">
        <v>295.05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4.51</v>
      </c>
      <c r="Y42">
        <v>46.13</v>
      </c>
      <c r="Z42">
        <v>0</v>
      </c>
      <c r="AA42">
        <v>0</v>
      </c>
      <c r="AB42">
        <v>7.69</v>
      </c>
      <c r="AC42">
        <v>0.77</v>
      </c>
      <c r="AD42">
        <v>0.36</v>
      </c>
      <c r="AE42">
        <v>0.52</v>
      </c>
      <c r="AF42">
        <v>0.92</v>
      </c>
      <c r="AG42">
        <v>0.77</v>
      </c>
      <c r="AH42">
        <v>0.93</v>
      </c>
      <c r="AI42">
        <v>0.72</v>
      </c>
      <c r="AJ42">
        <v>0.59</v>
      </c>
      <c r="AK42">
        <v>0.52</v>
      </c>
      <c r="AL42">
        <v>0.96</v>
      </c>
      <c r="AM42">
        <v>2.88</v>
      </c>
      <c r="AN42">
        <v>0.48</v>
      </c>
      <c r="AO42">
        <v>0.48</v>
      </c>
      <c r="AP42">
        <v>288.3</v>
      </c>
      <c r="AQ42">
        <v>0</v>
      </c>
      <c r="AR42">
        <v>0</v>
      </c>
      <c r="AS42">
        <v>272.14999999999998</v>
      </c>
      <c r="AT42">
        <v>26.93</v>
      </c>
      <c r="AU42">
        <v>97.2</v>
      </c>
      <c r="AV42">
        <v>0</v>
      </c>
      <c r="AW42">
        <v>9.0299999999999994</v>
      </c>
      <c r="AX42">
        <v>50</v>
      </c>
      <c r="AY42">
        <v>20</v>
      </c>
      <c r="AZ42">
        <v>18.82</v>
      </c>
      <c r="BA42">
        <v>0</v>
      </c>
      <c r="BB42">
        <v>100</v>
      </c>
      <c r="BC42">
        <v>5.67</v>
      </c>
      <c r="BD42">
        <v>86.8</v>
      </c>
      <c r="BE42">
        <v>37.200000000000003</v>
      </c>
    </row>
    <row r="43" spans="1:57">
      <c r="A43" t="s">
        <v>363</v>
      </c>
      <c r="G43" t="s">
        <v>85</v>
      </c>
      <c r="H43" s="115">
        <v>432.97</v>
      </c>
      <c r="I43" s="88">
        <v>40.970000000000006</v>
      </c>
      <c r="J43" s="88">
        <v>5.0999999999999996</v>
      </c>
      <c r="K43" s="88">
        <v>0</v>
      </c>
      <c r="L43" s="88">
        <v>9.8099999999999987</v>
      </c>
      <c r="M43" s="116">
        <v>0</v>
      </c>
      <c r="N43" s="115">
        <v>299.08</v>
      </c>
      <c r="O43" s="88">
        <v>295.05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4.51</v>
      </c>
      <c r="Y43">
        <v>46.13</v>
      </c>
      <c r="Z43">
        <v>0</v>
      </c>
      <c r="AA43">
        <v>0</v>
      </c>
      <c r="AB43">
        <v>3.84</v>
      </c>
      <c r="AC43">
        <v>0.77</v>
      </c>
      <c r="AD43">
        <v>0.36</v>
      </c>
      <c r="AE43">
        <v>0.52</v>
      </c>
      <c r="AF43">
        <v>0.92</v>
      </c>
      <c r="AG43">
        <v>0.77</v>
      </c>
      <c r="AH43">
        <v>0.93</v>
      </c>
      <c r="AI43">
        <v>0.72</v>
      </c>
      <c r="AJ43">
        <v>0.59</v>
      </c>
      <c r="AK43">
        <v>0.52</v>
      </c>
      <c r="AL43">
        <v>0.96</v>
      </c>
      <c r="AM43">
        <v>2.88</v>
      </c>
      <c r="AN43">
        <v>0.48</v>
      </c>
      <c r="AO43">
        <v>0.48</v>
      </c>
      <c r="AP43">
        <v>283.5</v>
      </c>
      <c r="AQ43">
        <v>0</v>
      </c>
      <c r="AR43">
        <v>0</v>
      </c>
      <c r="AS43">
        <v>272.14999999999998</v>
      </c>
      <c r="AT43">
        <v>26.93</v>
      </c>
      <c r="AU43">
        <v>97.2</v>
      </c>
      <c r="AV43">
        <v>0</v>
      </c>
      <c r="AW43">
        <v>9.0299999999999994</v>
      </c>
      <c r="AX43">
        <v>50</v>
      </c>
      <c r="AY43">
        <v>20</v>
      </c>
      <c r="AZ43">
        <v>18.82</v>
      </c>
      <c r="BA43">
        <v>0</v>
      </c>
      <c r="BB43">
        <v>100</v>
      </c>
      <c r="BC43">
        <v>5.97</v>
      </c>
      <c r="BD43">
        <v>93.8</v>
      </c>
      <c r="BE43">
        <v>40.200000000000003</v>
      </c>
    </row>
    <row r="44" spans="1:57">
      <c r="A44" t="s">
        <v>367</v>
      </c>
      <c r="G44" t="s">
        <v>86</v>
      </c>
      <c r="H44" s="115">
        <v>443.37</v>
      </c>
      <c r="I44" s="88">
        <v>43.370000000000005</v>
      </c>
      <c r="J44" s="88">
        <v>5.0999999999999996</v>
      </c>
      <c r="K44" s="88">
        <v>0</v>
      </c>
      <c r="L44" s="88">
        <v>10.1</v>
      </c>
      <c r="M44" s="116">
        <v>0</v>
      </c>
      <c r="N44" s="115">
        <v>299.08</v>
      </c>
      <c r="O44" s="88">
        <v>295.05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4.51</v>
      </c>
      <c r="Y44">
        <v>46.13</v>
      </c>
      <c r="Z44">
        <v>0</v>
      </c>
      <c r="AA44">
        <v>0</v>
      </c>
      <c r="AB44">
        <v>3.84</v>
      </c>
      <c r="AC44">
        <v>0.77</v>
      </c>
      <c r="AD44">
        <v>0.36</v>
      </c>
      <c r="AE44">
        <v>0.52</v>
      </c>
      <c r="AF44">
        <v>0.92</v>
      </c>
      <c r="AG44">
        <v>0.77</v>
      </c>
      <c r="AH44">
        <v>0.93</v>
      </c>
      <c r="AI44">
        <v>0.72</v>
      </c>
      <c r="AJ44">
        <v>0.59</v>
      </c>
      <c r="AK44">
        <v>0.52</v>
      </c>
      <c r="AL44">
        <v>0.96</v>
      </c>
      <c r="AM44">
        <v>2.88</v>
      </c>
      <c r="AN44">
        <v>0.48</v>
      </c>
      <c r="AO44">
        <v>0.48</v>
      </c>
      <c r="AP44">
        <v>288.3</v>
      </c>
      <c r="AQ44">
        <v>0</v>
      </c>
      <c r="AR44">
        <v>0</v>
      </c>
      <c r="AS44">
        <v>272.14999999999998</v>
      </c>
      <c r="AT44">
        <v>26.93</v>
      </c>
      <c r="AU44">
        <v>97.2</v>
      </c>
      <c r="AV44">
        <v>0</v>
      </c>
      <c r="AW44">
        <v>9.0299999999999994</v>
      </c>
      <c r="AX44">
        <v>50</v>
      </c>
      <c r="AY44">
        <v>20</v>
      </c>
      <c r="AZ44">
        <v>18.82</v>
      </c>
      <c r="BA44">
        <v>0</v>
      </c>
      <c r="BB44">
        <v>100</v>
      </c>
      <c r="BC44">
        <v>6.26</v>
      </c>
      <c r="BD44">
        <v>99.4</v>
      </c>
      <c r="BE44">
        <v>42.6</v>
      </c>
    </row>
    <row r="45" spans="1:57">
      <c r="A45" t="s">
        <v>390</v>
      </c>
      <c r="G45" t="s">
        <v>87</v>
      </c>
      <c r="H45" s="115">
        <v>150.62</v>
      </c>
      <c r="I45" s="88">
        <v>45.17</v>
      </c>
      <c r="J45" s="88">
        <v>5.0999999999999996</v>
      </c>
      <c r="K45" s="88">
        <v>0</v>
      </c>
      <c r="L45" s="88">
        <v>10.199999999999999</v>
      </c>
      <c r="M45" s="116">
        <v>0</v>
      </c>
      <c r="N45" s="115">
        <v>299.08</v>
      </c>
      <c r="O45" s="88">
        <v>295.05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4.51</v>
      </c>
      <c r="Y45">
        <v>0</v>
      </c>
      <c r="Z45">
        <v>0</v>
      </c>
      <c r="AA45">
        <v>0</v>
      </c>
      <c r="AB45">
        <v>3.84</v>
      </c>
      <c r="AC45">
        <v>0.77</v>
      </c>
      <c r="AD45">
        <v>0.36</v>
      </c>
      <c r="AE45">
        <v>0.52</v>
      </c>
      <c r="AF45">
        <v>0.92</v>
      </c>
      <c r="AG45">
        <v>0.77</v>
      </c>
      <c r="AH45">
        <v>0.93</v>
      </c>
      <c r="AI45">
        <v>0.72</v>
      </c>
      <c r="AJ45">
        <v>0.59</v>
      </c>
      <c r="AK45">
        <v>0.52</v>
      </c>
      <c r="AL45">
        <v>0.96</v>
      </c>
      <c r="AM45">
        <v>2.88</v>
      </c>
      <c r="AN45">
        <v>0.48</v>
      </c>
      <c r="AO45">
        <v>0.48</v>
      </c>
      <c r="AP45">
        <v>37.479999999999997</v>
      </c>
      <c r="AQ45">
        <v>0</v>
      </c>
      <c r="AR45">
        <v>0</v>
      </c>
      <c r="AS45">
        <v>272.14999999999998</v>
      </c>
      <c r="AT45">
        <v>26.93</v>
      </c>
      <c r="AU45">
        <v>97.2</v>
      </c>
      <c r="AV45">
        <v>0</v>
      </c>
      <c r="AW45">
        <v>9.0299999999999994</v>
      </c>
      <c r="AX45">
        <v>50</v>
      </c>
      <c r="AY45">
        <v>20</v>
      </c>
      <c r="AZ45">
        <v>18.82</v>
      </c>
      <c r="BA45">
        <v>0</v>
      </c>
      <c r="BB45">
        <v>100</v>
      </c>
      <c r="BC45">
        <v>6.36</v>
      </c>
      <c r="BD45">
        <v>103.6</v>
      </c>
      <c r="BE45">
        <v>44.4</v>
      </c>
    </row>
    <row r="46" spans="1:57">
      <c r="A46" t="s">
        <v>391</v>
      </c>
      <c r="G46" t="s">
        <v>88</v>
      </c>
      <c r="H46" s="115">
        <v>150.62</v>
      </c>
      <c r="I46" s="88">
        <v>45.17</v>
      </c>
      <c r="J46" s="88">
        <v>5.0999999999999996</v>
      </c>
      <c r="K46" s="88">
        <v>0</v>
      </c>
      <c r="L46" s="88">
        <v>10.49</v>
      </c>
      <c r="M46" s="116">
        <v>0</v>
      </c>
      <c r="N46" s="115">
        <v>299.08</v>
      </c>
      <c r="O46" s="88">
        <v>295.05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4.51</v>
      </c>
      <c r="Y46">
        <v>0</v>
      </c>
      <c r="Z46">
        <v>0</v>
      </c>
      <c r="AA46">
        <v>0</v>
      </c>
      <c r="AB46">
        <v>3.84</v>
      </c>
      <c r="AC46">
        <v>0.77</v>
      </c>
      <c r="AD46">
        <v>0.36</v>
      </c>
      <c r="AE46">
        <v>0.52</v>
      </c>
      <c r="AF46">
        <v>0.92</v>
      </c>
      <c r="AG46">
        <v>0.77</v>
      </c>
      <c r="AH46">
        <v>0.93</v>
      </c>
      <c r="AI46">
        <v>0.72</v>
      </c>
      <c r="AJ46">
        <v>0.59</v>
      </c>
      <c r="AK46">
        <v>0.52</v>
      </c>
      <c r="AL46">
        <v>0.96</v>
      </c>
      <c r="AM46">
        <v>2.88</v>
      </c>
      <c r="AN46">
        <v>0.48</v>
      </c>
      <c r="AO46">
        <v>0.48</v>
      </c>
      <c r="AP46">
        <v>37.479999999999997</v>
      </c>
      <c r="AQ46">
        <v>0</v>
      </c>
      <c r="AR46">
        <v>0</v>
      </c>
      <c r="AS46">
        <v>272.14999999999998</v>
      </c>
      <c r="AT46">
        <v>26.93</v>
      </c>
      <c r="AU46">
        <v>97.2</v>
      </c>
      <c r="AV46">
        <v>0</v>
      </c>
      <c r="AW46">
        <v>9.0299999999999994</v>
      </c>
      <c r="AX46">
        <v>50</v>
      </c>
      <c r="AY46">
        <v>20</v>
      </c>
      <c r="AZ46">
        <v>18.82</v>
      </c>
      <c r="BA46">
        <v>0</v>
      </c>
      <c r="BB46">
        <v>100</v>
      </c>
      <c r="BC46">
        <v>6.65</v>
      </c>
      <c r="BD46">
        <v>103.6</v>
      </c>
      <c r="BE46">
        <v>44.4</v>
      </c>
    </row>
    <row r="47" spans="1:57">
      <c r="A47" t="s">
        <v>395</v>
      </c>
      <c r="G47" t="s">
        <v>89</v>
      </c>
      <c r="H47" s="115">
        <v>150.62</v>
      </c>
      <c r="I47" s="88">
        <v>45.17</v>
      </c>
      <c r="J47" s="88">
        <v>5.0999999999999996</v>
      </c>
      <c r="K47" s="88">
        <v>0</v>
      </c>
      <c r="L47" s="88">
        <v>10.49</v>
      </c>
      <c r="M47" s="116">
        <v>0</v>
      </c>
      <c r="N47" s="115">
        <v>299.08</v>
      </c>
      <c r="O47" s="88">
        <v>295.05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4.51</v>
      </c>
      <c r="Y47">
        <v>0</v>
      </c>
      <c r="Z47">
        <v>0</v>
      </c>
      <c r="AA47">
        <v>0</v>
      </c>
      <c r="AB47">
        <v>3.84</v>
      </c>
      <c r="AC47">
        <v>0.77</v>
      </c>
      <c r="AD47">
        <v>0.36</v>
      </c>
      <c r="AE47">
        <v>0.52</v>
      </c>
      <c r="AF47">
        <v>0.92</v>
      </c>
      <c r="AG47">
        <v>0.77</v>
      </c>
      <c r="AH47">
        <v>0.93</v>
      </c>
      <c r="AI47">
        <v>0.72</v>
      </c>
      <c r="AJ47">
        <v>0.59</v>
      </c>
      <c r="AK47">
        <v>0.52</v>
      </c>
      <c r="AL47">
        <v>0.96</v>
      </c>
      <c r="AM47">
        <v>2.88</v>
      </c>
      <c r="AN47">
        <v>0.48</v>
      </c>
      <c r="AO47">
        <v>0.48</v>
      </c>
      <c r="AP47">
        <v>37.479999999999997</v>
      </c>
      <c r="AQ47">
        <v>0</v>
      </c>
      <c r="AR47">
        <v>0</v>
      </c>
      <c r="AS47">
        <v>272.14999999999998</v>
      </c>
      <c r="AT47">
        <v>26.93</v>
      </c>
      <c r="AU47">
        <v>97.2</v>
      </c>
      <c r="AV47">
        <v>0</v>
      </c>
      <c r="AW47">
        <v>9.0299999999999994</v>
      </c>
      <c r="AX47">
        <v>50</v>
      </c>
      <c r="AY47">
        <v>20</v>
      </c>
      <c r="AZ47">
        <v>18.82</v>
      </c>
      <c r="BA47">
        <v>0</v>
      </c>
      <c r="BB47">
        <v>100</v>
      </c>
      <c r="BC47">
        <v>6.65</v>
      </c>
      <c r="BD47">
        <v>103.6</v>
      </c>
      <c r="BE47">
        <v>44.4</v>
      </c>
    </row>
    <row r="48" spans="1:57">
      <c r="A48" t="s">
        <v>399</v>
      </c>
      <c r="G48" t="s">
        <v>90</v>
      </c>
      <c r="H48" s="115">
        <v>150.62</v>
      </c>
      <c r="I48" s="88">
        <v>45.17</v>
      </c>
      <c r="J48" s="88">
        <v>5.0999999999999996</v>
      </c>
      <c r="K48" s="88">
        <v>0</v>
      </c>
      <c r="L48" s="88">
        <v>10.59</v>
      </c>
      <c r="M48" s="116">
        <v>0</v>
      </c>
      <c r="N48" s="115">
        <v>299.08</v>
      </c>
      <c r="O48" s="88">
        <v>295.05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4.51</v>
      </c>
      <c r="Y48">
        <v>0</v>
      </c>
      <c r="Z48">
        <v>0</v>
      </c>
      <c r="AA48">
        <v>0</v>
      </c>
      <c r="AB48">
        <v>3.84</v>
      </c>
      <c r="AC48">
        <v>0.77</v>
      </c>
      <c r="AD48">
        <v>0.36</v>
      </c>
      <c r="AE48">
        <v>0.52</v>
      </c>
      <c r="AF48">
        <v>0.92</v>
      </c>
      <c r="AG48">
        <v>0.77</v>
      </c>
      <c r="AH48">
        <v>0.93</v>
      </c>
      <c r="AI48">
        <v>0.72</v>
      </c>
      <c r="AJ48">
        <v>0.59</v>
      </c>
      <c r="AK48">
        <v>0.52</v>
      </c>
      <c r="AL48">
        <v>0.96</v>
      </c>
      <c r="AM48">
        <v>2.88</v>
      </c>
      <c r="AN48">
        <v>0.48</v>
      </c>
      <c r="AO48">
        <v>0.48</v>
      </c>
      <c r="AP48">
        <v>37.479999999999997</v>
      </c>
      <c r="AQ48">
        <v>0</v>
      </c>
      <c r="AR48">
        <v>0</v>
      </c>
      <c r="AS48">
        <v>272.14999999999998</v>
      </c>
      <c r="AT48">
        <v>26.93</v>
      </c>
      <c r="AU48">
        <v>97.2</v>
      </c>
      <c r="AV48">
        <v>0</v>
      </c>
      <c r="AW48">
        <v>9.0299999999999994</v>
      </c>
      <c r="AX48">
        <v>50</v>
      </c>
      <c r="AY48">
        <v>20</v>
      </c>
      <c r="AZ48">
        <v>18.82</v>
      </c>
      <c r="BA48">
        <v>0</v>
      </c>
      <c r="BB48">
        <v>100</v>
      </c>
      <c r="BC48">
        <v>6.75</v>
      </c>
      <c r="BD48">
        <v>103.6</v>
      </c>
      <c r="BE48">
        <v>44.4</v>
      </c>
    </row>
    <row r="49" spans="1:57">
      <c r="A49" t="s">
        <v>400</v>
      </c>
      <c r="G49" t="s">
        <v>91</v>
      </c>
      <c r="H49" s="115">
        <v>150.62</v>
      </c>
      <c r="I49" s="88">
        <v>45.17</v>
      </c>
      <c r="J49" s="88">
        <v>5.0999999999999996</v>
      </c>
      <c r="K49" s="88">
        <v>0</v>
      </c>
      <c r="L49" s="88">
        <v>10.69</v>
      </c>
      <c r="M49" s="116">
        <v>0</v>
      </c>
      <c r="N49" s="115">
        <v>299.08</v>
      </c>
      <c r="O49" s="88">
        <v>295.05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4.51</v>
      </c>
      <c r="Y49">
        <v>0</v>
      </c>
      <c r="Z49">
        <v>0</v>
      </c>
      <c r="AA49">
        <v>0</v>
      </c>
      <c r="AB49">
        <v>3.84</v>
      </c>
      <c r="AC49">
        <v>0.77</v>
      </c>
      <c r="AD49">
        <v>0.36</v>
      </c>
      <c r="AE49">
        <v>0.52</v>
      </c>
      <c r="AF49">
        <v>0.92</v>
      </c>
      <c r="AG49">
        <v>0.77</v>
      </c>
      <c r="AH49">
        <v>0.93</v>
      </c>
      <c r="AI49">
        <v>0.72</v>
      </c>
      <c r="AJ49">
        <v>0.59</v>
      </c>
      <c r="AK49">
        <v>0.52</v>
      </c>
      <c r="AL49">
        <v>0.96</v>
      </c>
      <c r="AM49">
        <v>2.88</v>
      </c>
      <c r="AN49">
        <v>0.48</v>
      </c>
      <c r="AO49">
        <v>0.48</v>
      </c>
      <c r="AP49">
        <v>37.479999999999997</v>
      </c>
      <c r="AQ49">
        <v>0</v>
      </c>
      <c r="AR49">
        <v>0</v>
      </c>
      <c r="AS49">
        <v>272.14999999999998</v>
      </c>
      <c r="AT49">
        <v>26.93</v>
      </c>
      <c r="AU49">
        <v>97.2</v>
      </c>
      <c r="AV49">
        <v>0</v>
      </c>
      <c r="AW49">
        <v>9.0299999999999994</v>
      </c>
      <c r="AX49">
        <v>50</v>
      </c>
      <c r="AY49">
        <v>20</v>
      </c>
      <c r="AZ49">
        <v>18.82</v>
      </c>
      <c r="BA49">
        <v>0</v>
      </c>
      <c r="BB49">
        <v>100</v>
      </c>
      <c r="BC49">
        <v>6.85</v>
      </c>
      <c r="BD49">
        <v>103.6</v>
      </c>
      <c r="BE49">
        <v>44.4</v>
      </c>
    </row>
    <row r="50" spans="1:57">
      <c r="A50" t="s">
        <v>401</v>
      </c>
      <c r="G50" t="s">
        <v>92</v>
      </c>
      <c r="H50" s="115">
        <v>150.62</v>
      </c>
      <c r="I50" s="88">
        <v>45.17</v>
      </c>
      <c r="J50" s="88">
        <v>5.0999999999999996</v>
      </c>
      <c r="K50" s="88">
        <v>0</v>
      </c>
      <c r="L50" s="88">
        <v>10.79</v>
      </c>
      <c r="M50" s="116">
        <v>0</v>
      </c>
      <c r="N50" s="115">
        <v>299.08</v>
      </c>
      <c r="O50" s="88">
        <v>295.05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4.51</v>
      </c>
      <c r="Y50">
        <v>0</v>
      </c>
      <c r="Z50">
        <v>0</v>
      </c>
      <c r="AA50">
        <v>0</v>
      </c>
      <c r="AB50">
        <v>3.84</v>
      </c>
      <c r="AC50">
        <v>0.77</v>
      </c>
      <c r="AD50">
        <v>0.36</v>
      </c>
      <c r="AE50">
        <v>0.52</v>
      </c>
      <c r="AF50">
        <v>0.92</v>
      </c>
      <c r="AG50">
        <v>0.77</v>
      </c>
      <c r="AH50">
        <v>0.93</v>
      </c>
      <c r="AI50">
        <v>0.72</v>
      </c>
      <c r="AJ50">
        <v>0.59</v>
      </c>
      <c r="AK50">
        <v>0.52</v>
      </c>
      <c r="AL50">
        <v>0.96</v>
      </c>
      <c r="AM50">
        <v>2.88</v>
      </c>
      <c r="AN50">
        <v>0.48</v>
      </c>
      <c r="AO50">
        <v>0.48</v>
      </c>
      <c r="AP50">
        <v>37.479999999999997</v>
      </c>
      <c r="AQ50">
        <v>0</v>
      </c>
      <c r="AR50">
        <v>0</v>
      </c>
      <c r="AS50">
        <v>272.14999999999998</v>
      </c>
      <c r="AT50">
        <v>26.93</v>
      </c>
      <c r="AU50">
        <v>97.2</v>
      </c>
      <c r="AV50">
        <v>0</v>
      </c>
      <c r="AW50">
        <v>9.0299999999999994</v>
      </c>
      <c r="AX50">
        <v>50</v>
      </c>
      <c r="AY50">
        <v>20</v>
      </c>
      <c r="AZ50">
        <v>18.82</v>
      </c>
      <c r="BA50">
        <v>0</v>
      </c>
      <c r="BB50">
        <v>100</v>
      </c>
      <c r="BC50">
        <v>6.95</v>
      </c>
      <c r="BD50">
        <v>103.6</v>
      </c>
      <c r="BE50">
        <v>44.4</v>
      </c>
    </row>
    <row r="51" spans="1:57">
      <c r="A51" t="s">
        <v>403</v>
      </c>
      <c r="G51" t="s">
        <v>93</v>
      </c>
      <c r="H51" s="115">
        <v>150.62</v>
      </c>
      <c r="I51" s="88">
        <v>45.17</v>
      </c>
      <c r="J51" s="88">
        <v>5.0999999999999996</v>
      </c>
      <c r="K51" s="88">
        <v>0</v>
      </c>
      <c r="L51" s="88">
        <v>10.79</v>
      </c>
      <c r="M51" s="116">
        <v>0</v>
      </c>
      <c r="N51" s="115">
        <v>299.08</v>
      </c>
      <c r="O51" s="88">
        <v>295.05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4.51</v>
      </c>
      <c r="Y51">
        <v>0</v>
      </c>
      <c r="Z51">
        <v>0</v>
      </c>
      <c r="AA51">
        <v>0</v>
      </c>
      <c r="AB51">
        <v>3.84</v>
      </c>
      <c r="AC51">
        <v>0.77</v>
      </c>
      <c r="AD51">
        <v>0.36</v>
      </c>
      <c r="AE51">
        <v>0.52</v>
      </c>
      <c r="AF51">
        <v>0.92</v>
      </c>
      <c r="AG51">
        <v>0.77</v>
      </c>
      <c r="AH51">
        <v>0.93</v>
      </c>
      <c r="AI51">
        <v>0.72</v>
      </c>
      <c r="AJ51">
        <v>0.59</v>
      </c>
      <c r="AK51">
        <v>0.52</v>
      </c>
      <c r="AL51">
        <v>0.96</v>
      </c>
      <c r="AM51">
        <v>2.88</v>
      </c>
      <c r="AN51">
        <v>0.48</v>
      </c>
      <c r="AO51">
        <v>0.48</v>
      </c>
      <c r="AP51">
        <v>37.479999999999997</v>
      </c>
      <c r="AQ51">
        <v>0</v>
      </c>
      <c r="AR51">
        <v>0</v>
      </c>
      <c r="AS51">
        <v>272.14999999999998</v>
      </c>
      <c r="AT51">
        <v>26.93</v>
      </c>
      <c r="AU51">
        <v>97.2</v>
      </c>
      <c r="AV51">
        <v>0</v>
      </c>
      <c r="AW51">
        <v>9.0299999999999994</v>
      </c>
      <c r="AX51">
        <v>50</v>
      </c>
      <c r="AY51">
        <v>20</v>
      </c>
      <c r="AZ51">
        <v>18.82</v>
      </c>
      <c r="BA51">
        <v>0</v>
      </c>
      <c r="BB51">
        <v>100</v>
      </c>
      <c r="BC51">
        <v>6.95</v>
      </c>
      <c r="BD51">
        <v>103.6</v>
      </c>
      <c r="BE51">
        <v>44.4</v>
      </c>
    </row>
    <row r="52" spans="1:57">
      <c r="A52" t="s">
        <v>404</v>
      </c>
      <c r="G52" t="s">
        <v>94</v>
      </c>
      <c r="H52" s="115">
        <v>113.14</v>
      </c>
      <c r="I52" s="88">
        <v>45.17</v>
      </c>
      <c r="J52" s="88">
        <v>5.0999999999999996</v>
      </c>
      <c r="K52" s="88">
        <v>0</v>
      </c>
      <c r="L52" s="88">
        <v>10.69</v>
      </c>
      <c r="M52" s="116">
        <v>0</v>
      </c>
      <c r="N52" s="115">
        <v>299.08</v>
      </c>
      <c r="O52" s="88">
        <v>295.05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4.51</v>
      </c>
      <c r="Y52">
        <v>0</v>
      </c>
      <c r="Z52">
        <v>0</v>
      </c>
      <c r="AA52">
        <v>0</v>
      </c>
      <c r="AB52">
        <v>3.84</v>
      </c>
      <c r="AC52">
        <v>0.77</v>
      </c>
      <c r="AD52">
        <v>0.36</v>
      </c>
      <c r="AE52">
        <v>0.52</v>
      </c>
      <c r="AF52">
        <v>0.92</v>
      </c>
      <c r="AG52">
        <v>0.77</v>
      </c>
      <c r="AH52">
        <v>0.93</v>
      </c>
      <c r="AI52">
        <v>0.72</v>
      </c>
      <c r="AJ52">
        <v>0.59</v>
      </c>
      <c r="AK52">
        <v>0.52</v>
      </c>
      <c r="AL52">
        <v>0.96</v>
      </c>
      <c r="AM52">
        <v>2.88</v>
      </c>
      <c r="AN52">
        <v>0.48</v>
      </c>
      <c r="AO52">
        <v>0.48</v>
      </c>
      <c r="AP52">
        <v>0</v>
      </c>
      <c r="AQ52">
        <v>0</v>
      </c>
      <c r="AR52">
        <v>0</v>
      </c>
      <c r="AS52">
        <v>272.14999999999998</v>
      </c>
      <c r="AT52">
        <v>26.93</v>
      </c>
      <c r="AU52">
        <v>97.2</v>
      </c>
      <c r="AV52">
        <v>0</v>
      </c>
      <c r="AW52">
        <v>9.0299999999999994</v>
      </c>
      <c r="AX52">
        <v>50</v>
      </c>
      <c r="AY52">
        <v>20</v>
      </c>
      <c r="AZ52">
        <v>18.82</v>
      </c>
      <c r="BA52">
        <v>0</v>
      </c>
      <c r="BB52">
        <v>100</v>
      </c>
      <c r="BC52">
        <v>6.85</v>
      </c>
      <c r="BD52">
        <v>103.6</v>
      </c>
      <c r="BE52">
        <v>44.4</v>
      </c>
    </row>
    <row r="53" spans="1:57">
      <c r="A53" t="s">
        <v>445</v>
      </c>
      <c r="G53" t="s">
        <v>95</v>
      </c>
      <c r="H53" s="115">
        <v>113.14</v>
      </c>
      <c r="I53" s="88">
        <v>45.17</v>
      </c>
      <c r="J53" s="88">
        <v>5.0999999999999996</v>
      </c>
      <c r="K53" s="88">
        <v>0</v>
      </c>
      <c r="L53" s="88">
        <v>10.59</v>
      </c>
      <c r="M53" s="116">
        <v>0</v>
      </c>
      <c r="N53" s="115">
        <v>299.08</v>
      </c>
      <c r="O53" s="88">
        <v>295.05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4.51</v>
      </c>
      <c r="Y53">
        <v>0</v>
      </c>
      <c r="Z53">
        <v>0</v>
      </c>
      <c r="AA53">
        <v>0</v>
      </c>
      <c r="AB53">
        <v>3.84</v>
      </c>
      <c r="AC53">
        <v>0.77</v>
      </c>
      <c r="AD53">
        <v>0.36</v>
      </c>
      <c r="AE53">
        <v>0.52</v>
      </c>
      <c r="AF53">
        <v>0.92</v>
      </c>
      <c r="AG53">
        <v>0.77</v>
      </c>
      <c r="AH53">
        <v>0.93</v>
      </c>
      <c r="AI53">
        <v>0.72</v>
      </c>
      <c r="AJ53">
        <v>0.59</v>
      </c>
      <c r="AK53">
        <v>0.52</v>
      </c>
      <c r="AL53">
        <v>0.96</v>
      </c>
      <c r="AM53">
        <v>2.88</v>
      </c>
      <c r="AN53">
        <v>0.48</v>
      </c>
      <c r="AO53">
        <v>0.48</v>
      </c>
      <c r="AP53">
        <v>0</v>
      </c>
      <c r="AQ53">
        <v>0</v>
      </c>
      <c r="AR53">
        <v>0</v>
      </c>
      <c r="AS53">
        <v>272.14999999999998</v>
      </c>
      <c r="AT53">
        <v>26.93</v>
      </c>
      <c r="AU53">
        <v>97.2</v>
      </c>
      <c r="AV53">
        <v>0</v>
      </c>
      <c r="AW53">
        <v>9.0299999999999994</v>
      </c>
      <c r="AX53">
        <v>50</v>
      </c>
      <c r="AY53">
        <v>20</v>
      </c>
      <c r="AZ53">
        <v>18.82</v>
      </c>
      <c r="BA53">
        <v>0</v>
      </c>
      <c r="BB53">
        <v>100</v>
      </c>
      <c r="BC53">
        <v>6.75</v>
      </c>
      <c r="BD53">
        <v>103.6</v>
      </c>
      <c r="BE53">
        <v>44.4</v>
      </c>
    </row>
    <row r="54" spans="1:57">
      <c r="A54" t="s">
        <v>444</v>
      </c>
      <c r="G54" t="s">
        <v>96</v>
      </c>
      <c r="H54" s="115">
        <v>113.14</v>
      </c>
      <c r="I54" s="88">
        <v>45.17</v>
      </c>
      <c r="J54" s="88">
        <v>5.0999999999999996</v>
      </c>
      <c r="K54" s="88">
        <v>0</v>
      </c>
      <c r="L54" s="88">
        <v>10.49</v>
      </c>
      <c r="M54" s="116">
        <v>0</v>
      </c>
      <c r="N54" s="115">
        <v>299.08</v>
      </c>
      <c r="O54" s="88">
        <v>295.05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4.51</v>
      </c>
      <c r="Y54">
        <v>0</v>
      </c>
      <c r="Z54">
        <v>0</v>
      </c>
      <c r="AA54">
        <v>0</v>
      </c>
      <c r="AB54">
        <v>3.84</v>
      </c>
      <c r="AC54">
        <v>0.77</v>
      </c>
      <c r="AD54">
        <v>0.36</v>
      </c>
      <c r="AE54">
        <v>0.52</v>
      </c>
      <c r="AF54">
        <v>0.92</v>
      </c>
      <c r="AG54">
        <v>0.77</v>
      </c>
      <c r="AH54">
        <v>0.93</v>
      </c>
      <c r="AI54">
        <v>0.72</v>
      </c>
      <c r="AJ54">
        <v>0.59</v>
      </c>
      <c r="AK54">
        <v>0.52</v>
      </c>
      <c r="AL54">
        <v>0.96</v>
      </c>
      <c r="AM54">
        <v>2.88</v>
      </c>
      <c r="AN54">
        <v>0.48</v>
      </c>
      <c r="AO54">
        <v>0.48</v>
      </c>
      <c r="AP54">
        <v>0</v>
      </c>
      <c r="AQ54">
        <v>0</v>
      </c>
      <c r="AR54">
        <v>0</v>
      </c>
      <c r="AS54">
        <v>272.14999999999998</v>
      </c>
      <c r="AT54">
        <v>26.93</v>
      </c>
      <c r="AU54">
        <v>97.2</v>
      </c>
      <c r="AV54">
        <v>0</v>
      </c>
      <c r="AW54">
        <v>9.0299999999999994</v>
      </c>
      <c r="AX54">
        <v>50</v>
      </c>
      <c r="AY54">
        <v>20</v>
      </c>
      <c r="AZ54">
        <v>18.82</v>
      </c>
      <c r="BA54">
        <v>0</v>
      </c>
      <c r="BB54">
        <v>100</v>
      </c>
      <c r="BC54">
        <v>6.65</v>
      </c>
      <c r="BD54">
        <v>103.6</v>
      </c>
      <c r="BE54">
        <v>44.4</v>
      </c>
    </row>
    <row r="55" spans="1:57">
      <c r="A55" t="s">
        <v>446</v>
      </c>
      <c r="G55" t="s">
        <v>97</v>
      </c>
      <c r="H55" s="115">
        <v>113.14</v>
      </c>
      <c r="I55" s="88">
        <v>45.17</v>
      </c>
      <c r="J55" s="88">
        <v>5.0999999999999996</v>
      </c>
      <c r="K55" s="88">
        <v>0</v>
      </c>
      <c r="L55" s="88">
        <v>10.3</v>
      </c>
      <c r="M55" s="116">
        <v>0</v>
      </c>
      <c r="N55" s="115">
        <v>299.08</v>
      </c>
      <c r="O55" s="88">
        <v>295.05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4.51</v>
      </c>
      <c r="Y55">
        <v>0</v>
      </c>
      <c r="Z55">
        <v>0</v>
      </c>
      <c r="AA55">
        <v>0</v>
      </c>
      <c r="AB55">
        <v>3.84</v>
      </c>
      <c r="AC55">
        <v>0.77</v>
      </c>
      <c r="AD55">
        <v>0.36</v>
      </c>
      <c r="AE55">
        <v>0.52</v>
      </c>
      <c r="AF55">
        <v>0.92</v>
      </c>
      <c r="AG55">
        <v>0.77</v>
      </c>
      <c r="AH55">
        <v>0.93</v>
      </c>
      <c r="AI55">
        <v>0.72</v>
      </c>
      <c r="AJ55">
        <v>0.59</v>
      </c>
      <c r="AK55">
        <v>0.52</v>
      </c>
      <c r="AL55">
        <v>0.96</v>
      </c>
      <c r="AM55">
        <v>2.88</v>
      </c>
      <c r="AN55">
        <v>0.48</v>
      </c>
      <c r="AO55">
        <v>0.48</v>
      </c>
      <c r="AP55">
        <v>0</v>
      </c>
      <c r="AQ55">
        <v>0</v>
      </c>
      <c r="AR55">
        <v>0</v>
      </c>
      <c r="AS55">
        <v>272.14999999999998</v>
      </c>
      <c r="AT55">
        <v>26.93</v>
      </c>
      <c r="AU55">
        <v>97.2</v>
      </c>
      <c r="AV55">
        <v>0</v>
      </c>
      <c r="AW55">
        <v>9.0299999999999994</v>
      </c>
      <c r="AX55">
        <v>50</v>
      </c>
      <c r="AY55">
        <v>20</v>
      </c>
      <c r="AZ55">
        <v>18.82</v>
      </c>
      <c r="BA55">
        <v>0</v>
      </c>
      <c r="BB55">
        <v>100</v>
      </c>
      <c r="BC55">
        <v>6.46</v>
      </c>
      <c r="BD55">
        <v>103.6</v>
      </c>
      <c r="BE55">
        <v>44.4</v>
      </c>
    </row>
    <row r="56" spans="1:57">
      <c r="A56" t="s">
        <v>446</v>
      </c>
      <c r="G56" t="s">
        <v>98</v>
      </c>
      <c r="H56" s="115">
        <v>113.14</v>
      </c>
      <c r="I56" s="88">
        <v>45.17</v>
      </c>
      <c r="J56" s="88">
        <v>5.0999999999999996</v>
      </c>
      <c r="K56" s="88">
        <v>0</v>
      </c>
      <c r="L56" s="88">
        <v>10.1</v>
      </c>
      <c r="M56" s="116">
        <v>0</v>
      </c>
      <c r="N56" s="115">
        <v>299.08</v>
      </c>
      <c r="O56" s="88">
        <v>295.05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4.51</v>
      </c>
      <c r="Y56">
        <v>0</v>
      </c>
      <c r="Z56">
        <v>0</v>
      </c>
      <c r="AA56">
        <v>0</v>
      </c>
      <c r="AB56">
        <v>3.84</v>
      </c>
      <c r="AC56">
        <v>0.77</v>
      </c>
      <c r="AD56">
        <v>0.36</v>
      </c>
      <c r="AE56">
        <v>0.52</v>
      </c>
      <c r="AF56">
        <v>0.92</v>
      </c>
      <c r="AG56">
        <v>0.77</v>
      </c>
      <c r="AH56">
        <v>0.93</v>
      </c>
      <c r="AI56">
        <v>0.72</v>
      </c>
      <c r="AJ56">
        <v>0.59</v>
      </c>
      <c r="AK56">
        <v>0.52</v>
      </c>
      <c r="AL56">
        <v>0.96</v>
      </c>
      <c r="AM56">
        <v>2.88</v>
      </c>
      <c r="AN56">
        <v>0.48</v>
      </c>
      <c r="AO56">
        <v>0.48</v>
      </c>
      <c r="AP56">
        <v>0</v>
      </c>
      <c r="AQ56">
        <v>0</v>
      </c>
      <c r="AR56">
        <v>0</v>
      </c>
      <c r="AS56">
        <v>272.14999999999998</v>
      </c>
      <c r="AT56">
        <v>26.93</v>
      </c>
      <c r="AU56">
        <v>97.2</v>
      </c>
      <c r="AV56">
        <v>0</v>
      </c>
      <c r="AW56">
        <v>9.0299999999999994</v>
      </c>
      <c r="AX56">
        <v>50</v>
      </c>
      <c r="AY56">
        <v>20</v>
      </c>
      <c r="AZ56">
        <v>18.82</v>
      </c>
      <c r="BA56">
        <v>0</v>
      </c>
      <c r="BB56">
        <v>100</v>
      </c>
      <c r="BC56">
        <v>6.26</v>
      </c>
      <c r="BD56">
        <v>103.6</v>
      </c>
      <c r="BE56">
        <v>44.4</v>
      </c>
    </row>
    <row r="57" spans="1:57">
      <c r="G57" t="s">
        <v>99</v>
      </c>
      <c r="H57" s="115">
        <v>113.14</v>
      </c>
      <c r="I57" s="88">
        <v>45.17</v>
      </c>
      <c r="J57" s="88">
        <v>5.0999999999999996</v>
      </c>
      <c r="K57" s="88">
        <v>0</v>
      </c>
      <c r="L57" s="88">
        <v>9.8999999999999986</v>
      </c>
      <c r="M57" s="116">
        <v>0</v>
      </c>
      <c r="N57" s="115">
        <v>299.08</v>
      </c>
      <c r="O57" s="88">
        <v>295.05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4.51</v>
      </c>
      <c r="Y57">
        <v>0</v>
      </c>
      <c r="Z57">
        <v>0</v>
      </c>
      <c r="AA57">
        <v>0</v>
      </c>
      <c r="AB57">
        <v>3.84</v>
      </c>
      <c r="AC57">
        <v>0.77</v>
      </c>
      <c r="AD57">
        <v>0.36</v>
      </c>
      <c r="AE57">
        <v>0.52</v>
      </c>
      <c r="AF57">
        <v>0.92</v>
      </c>
      <c r="AG57">
        <v>0.77</v>
      </c>
      <c r="AH57">
        <v>0.93</v>
      </c>
      <c r="AI57">
        <v>0.72</v>
      </c>
      <c r="AJ57">
        <v>0.59</v>
      </c>
      <c r="AK57">
        <v>0.52</v>
      </c>
      <c r="AL57">
        <v>0.96</v>
      </c>
      <c r="AM57">
        <v>2.88</v>
      </c>
      <c r="AN57">
        <v>0.48</v>
      </c>
      <c r="AO57">
        <v>0.48</v>
      </c>
      <c r="AP57">
        <v>0</v>
      </c>
      <c r="AQ57">
        <v>0</v>
      </c>
      <c r="AR57">
        <v>0</v>
      </c>
      <c r="AS57">
        <v>272.14999999999998</v>
      </c>
      <c r="AT57">
        <v>26.93</v>
      </c>
      <c r="AU57">
        <v>97.2</v>
      </c>
      <c r="AV57">
        <v>0</v>
      </c>
      <c r="AW57">
        <v>9.0299999999999994</v>
      </c>
      <c r="AX57">
        <v>50</v>
      </c>
      <c r="AY57">
        <v>20</v>
      </c>
      <c r="AZ57">
        <v>18.82</v>
      </c>
      <c r="BA57">
        <v>0</v>
      </c>
      <c r="BB57">
        <v>100</v>
      </c>
      <c r="BC57">
        <v>6.06</v>
      </c>
      <c r="BD57">
        <v>103.6</v>
      </c>
      <c r="BE57">
        <v>44.4</v>
      </c>
    </row>
    <row r="58" spans="1:57">
      <c r="G58" t="s">
        <v>100</v>
      </c>
      <c r="H58" s="115">
        <v>113.14</v>
      </c>
      <c r="I58" s="88">
        <v>45.17</v>
      </c>
      <c r="J58" s="88">
        <v>5.0999999999999996</v>
      </c>
      <c r="K58" s="88">
        <v>0</v>
      </c>
      <c r="L58" s="88">
        <v>9.7100000000000009</v>
      </c>
      <c r="M58" s="116">
        <v>0</v>
      </c>
      <c r="N58" s="115">
        <v>299.08</v>
      </c>
      <c r="O58" s="88">
        <v>295.05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4.51</v>
      </c>
      <c r="Y58">
        <v>0</v>
      </c>
      <c r="Z58">
        <v>0</v>
      </c>
      <c r="AA58">
        <v>0</v>
      </c>
      <c r="AB58">
        <v>3.84</v>
      </c>
      <c r="AC58">
        <v>0.77</v>
      </c>
      <c r="AD58">
        <v>0.36</v>
      </c>
      <c r="AE58">
        <v>0.52</v>
      </c>
      <c r="AF58">
        <v>0.92</v>
      </c>
      <c r="AG58">
        <v>0.77</v>
      </c>
      <c r="AH58">
        <v>0.93</v>
      </c>
      <c r="AI58">
        <v>0.72</v>
      </c>
      <c r="AJ58">
        <v>0.59</v>
      </c>
      <c r="AK58">
        <v>0.52</v>
      </c>
      <c r="AL58">
        <v>0.96</v>
      </c>
      <c r="AM58">
        <v>2.88</v>
      </c>
      <c r="AN58">
        <v>0.48</v>
      </c>
      <c r="AO58">
        <v>0.48</v>
      </c>
      <c r="AP58">
        <v>0</v>
      </c>
      <c r="AQ58">
        <v>0</v>
      </c>
      <c r="AR58">
        <v>0</v>
      </c>
      <c r="AS58">
        <v>272.14999999999998</v>
      </c>
      <c r="AT58">
        <v>26.93</v>
      </c>
      <c r="AU58">
        <v>97.2</v>
      </c>
      <c r="AV58">
        <v>0</v>
      </c>
      <c r="AW58">
        <v>9.0299999999999994</v>
      </c>
      <c r="AX58">
        <v>50</v>
      </c>
      <c r="AY58">
        <v>20</v>
      </c>
      <c r="AZ58">
        <v>18.82</v>
      </c>
      <c r="BA58">
        <v>0</v>
      </c>
      <c r="BB58">
        <v>100</v>
      </c>
      <c r="BC58">
        <v>5.87</v>
      </c>
      <c r="BD58">
        <v>103.6</v>
      </c>
      <c r="BE58">
        <v>44.4</v>
      </c>
    </row>
    <row r="59" spans="1:57">
      <c r="G59" t="s">
        <v>101</v>
      </c>
      <c r="H59" s="115">
        <v>109.64</v>
      </c>
      <c r="I59" s="88">
        <v>43.67</v>
      </c>
      <c r="J59" s="88">
        <v>5</v>
      </c>
      <c r="K59" s="88">
        <v>0</v>
      </c>
      <c r="L59" s="88">
        <v>9.42</v>
      </c>
      <c r="M59" s="116">
        <v>0</v>
      </c>
      <c r="N59" s="115">
        <v>299.08</v>
      </c>
      <c r="O59" s="88">
        <v>295.05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4.41</v>
      </c>
      <c r="Y59">
        <v>0</v>
      </c>
      <c r="Z59">
        <v>0</v>
      </c>
      <c r="AA59">
        <v>0</v>
      </c>
      <c r="AB59">
        <v>3.84</v>
      </c>
      <c r="AC59">
        <v>0.77</v>
      </c>
      <c r="AD59">
        <v>0.36</v>
      </c>
      <c r="AE59">
        <v>0.52</v>
      </c>
      <c r="AF59">
        <v>0.92</v>
      </c>
      <c r="AG59">
        <v>0.77</v>
      </c>
      <c r="AH59">
        <v>0.93</v>
      </c>
      <c r="AI59">
        <v>0.72</v>
      </c>
      <c r="AJ59">
        <v>0.59</v>
      </c>
      <c r="AK59">
        <v>0.52</v>
      </c>
      <c r="AL59">
        <v>0.96</v>
      </c>
      <c r="AM59">
        <v>2.88</v>
      </c>
      <c r="AN59">
        <v>0.48</v>
      </c>
      <c r="AO59">
        <v>0.48</v>
      </c>
      <c r="AP59">
        <v>0</v>
      </c>
      <c r="AQ59">
        <v>0</v>
      </c>
      <c r="AR59">
        <v>0</v>
      </c>
      <c r="AS59">
        <v>272.14999999999998</v>
      </c>
      <c r="AT59">
        <v>26.93</v>
      </c>
      <c r="AU59">
        <v>97.2</v>
      </c>
      <c r="AV59">
        <v>0</v>
      </c>
      <c r="AW59">
        <v>9.0299999999999994</v>
      </c>
      <c r="AX59">
        <v>50</v>
      </c>
      <c r="AY59">
        <v>20</v>
      </c>
      <c r="AZ59">
        <v>18.82</v>
      </c>
      <c r="BA59">
        <v>0</v>
      </c>
      <c r="BB59">
        <v>100</v>
      </c>
      <c r="BC59">
        <v>5.58</v>
      </c>
      <c r="BD59">
        <v>100.1</v>
      </c>
      <c r="BE59">
        <v>42.9</v>
      </c>
    </row>
    <row r="60" spans="1:57">
      <c r="G60" t="s">
        <v>102</v>
      </c>
      <c r="H60" s="115">
        <v>105.44000000000001</v>
      </c>
      <c r="I60" s="88">
        <v>41.870000000000005</v>
      </c>
      <c r="J60" s="88">
        <v>5</v>
      </c>
      <c r="K60" s="88">
        <v>0</v>
      </c>
      <c r="L60" s="88">
        <v>8.93</v>
      </c>
      <c r="M60" s="116">
        <v>0</v>
      </c>
      <c r="N60" s="115">
        <v>299.08</v>
      </c>
      <c r="O60" s="88">
        <v>295.05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4.41</v>
      </c>
      <c r="Y60">
        <v>0</v>
      </c>
      <c r="Z60">
        <v>0</v>
      </c>
      <c r="AA60">
        <v>0</v>
      </c>
      <c r="AB60">
        <v>3.84</v>
      </c>
      <c r="AC60">
        <v>0.77</v>
      </c>
      <c r="AD60">
        <v>0.36</v>
      </c>
      <c r="AE60">
        <v>0.52</v>
      </c>
      <c r="AF60">
        <v>0.92</v>
      </c>
      <c r="AG60">
        <v>0.77</v>
      </c>
      <c r="AH60">
        <v>0.93</v>
      </c>
      <c r="AI60">
        <v>0.72</v>
      </c>
      <c r="AJ60">
        <v>0.59</v>
      </c>
      <c r="AK60">
        <v>0.52</v>
      </c>
      <c r="AL60">
        <v>0.96</v>
      </c>
      <c r="AM60">
        <v>2.88</v>
      </c>
      <c r="AN60">
        <v>0.48</v>
      </c>
      <c r="AO60">
        <v>0.48</v>
      </c>
      <c r="AP60">
        <v>0</v>
      </c>
      <c r="AQ60">
        <v>0</v>
      </c>
      <c r="AR60">
        <v>0</v>
      </c>
      <c r="AS60">
        <v>272.14999999999998</v>
      </c>
      <c r="AT60">
        <v>26.93</v>
      </c>
      <c r="AU60">
        <v>97.2</v>
      </c>
      <c r="AV60">
        <v>0</v>
      </c>
      <c r="AW60">
        <v>9.0299999999999994</v>
      </c>
      <c r="AX60">
        <v>50</v>
      </c>
      <c r="AY60">
        <v>20</v>
      </c>
      <c r="AZ60">
        <v>18.82</v>
      </c>
      <c r="BA60">
        <v>0</v>
      </c>
      <c r="BB60">
        <v>100</v>
      </c>
      <c r="BC60">
        <v>5.09</v>
      </c>
      <c r="BD60">
        <v>95.9</v>
      </c>
      <c r="BE60">
        <v>41.1</v>
      </c>
    </row>
    <row r="61" spans="1:57">
      <c r="G61" t="s">
        <v>103</v>
      </c>
      <c r="H61" s="115">
        <v>99.14</v>
      </c>
      <c r="I61" s="88">
        <v>39.17</v>
      </c>
      <c r="J61" s="88">
        <v>5</v>
      </c>
      <c r="K61" s="88">
        <v>0</v>
      </c>
      <c r="L61" s="88">
        <v>8.34</v>
      </c>
      <c r="M61" s="116">
        <v>0</v>
      </c>
      <c r="N61" s="115">
        <v>299.08</v>
      </c>
      <c r="O61" s="88">
        <v>295.05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4.41</v>
      </c>
      <c r="Y61">
        <v>0</v>
      </c>
      <c r="Z61">
        <v>0</v>
      </c>
      <c r="AA61">
        <v>0</v>
      </c>
      <c r="AB61">
        <v>3.84</v>
      </c>
      <c r="AC61">
        <v>0.77</v>
      </c>
      <c r="AD61">
        <v>0.36</v>
      </c>
      <c r="AE61">
        <v>0.52</v>
      </c>
      <c r="AF61">
        <v>0.92</v>
      </c>
      <c r="AG61">
        <v>0.77</v>
      </c>
      <c r="AH61">
        <v>0.93</v>
      </c>
      <c r="AI61">
        <v>0.72</v>
      </c>
      <c r="AJ61">
        <v>0.59</v>
      </c>
      <c r="AK61">
        <v>0.52</v>
      </c>
      <c r="AL61">
        <v>0.96</v>
      </c>
      <c r="AM61">
        <v>2.88</v>
      </c>
      <c r="AN61">
        <v>0.48</v>
      </c>
      <c r="AO61">
        <v>0.48</v>
      </c>
      <c r="AP61">
        <v>0</v>
      </c>
      <c r="AQ61">
        <v>0</v>
      </c>
      <c r="AR61">
        <v>0</v>
      </c>
      <c r="AS61">
        <v>272.14999999999998</v>
      </c>
      <c r="AT61">
        <v>26.93</v>
      </c>
      <c r="AU61">
        <v>97.2</v>
      </c>
      <c r="AV61">
        <v>0</v>
      </c>
      <c r="AW61">
        <v>9.0299999999999994</v>
      </c>
      <c r="AX61">
        <v>50</v>
      </c>
      <c r="AY61">
        <v>20</v>
      </c>
      <c r="AZ61">
        <v>18.82</v>
      </c>
      <c r="BA61">
        <v>0</v>
      </c>
      <c r="BB61">
        <v>100</v>
      </c>
      <c r="BC61">
        <v>4.5</v>
      </c>
      <c r="BD61">
        <v>89.6</v>
      </c>
      <c r="BE61">
        <v>38.4</v>
      </c>
    </row>
    <row r="62" spans="1:57">
      <c r="G62" t="s">
        <v>104</v>
      </c>
      <c r="H62" s="115">
        <v>98.440000000000012</v>
      </c>
      <c r="I62" s="88">
        <v>38.870000000000005</v>
      </c>
      <c r="J62" s="88">
        <v>5</v>
      </c>
      <c r="K62" s="88">
        <v>0</v>
      </c>
      <c r="L62" s="88">
        <v>7.95</v>
      </c>
      <c r="M62" s="116">
        <v>0</v>
      </c>
      <c r="N62" s="115">
        <v>299.08</v>
      </c>
      <c r="O62" s="88">
        <v>295.05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4.41</v>
      </c>
      <c r="Y62">
        <v>0</v>
      </c>
      <c r="Z62">
        <v>0</v>
      </c>
      <c r="AA62">
        <v>0</v>
      </c>
      <c r="AB62">
        <v>3.84</v>
      </c>
      <c r="AC62">
        <v>0.77</v>
      </c>
      <c r="AD62">
        <v>0.36</v>
      </c>
      <c r="AE62">
        <v>0.52</v>
      </c>
      <c r="AF62">
        <v>0.92</v>
      </c>
      <c r="AG62">
        <v>0.77</v>
      </c>
      <c r="AH62">
        <v>0.93</v>
      </c>
      <c r="AI62">
        <v>0.72</v>
      </c>
      <c r="AJ62">
        <v>0.59</v>
      </c>
      <c r="AK62">
        <v>0.52</v>
      </c>
      <c r="AL62">
        <v>0.96</v>
      </c>
      <c r="AM62">
        <v>2.88</v>
      </c>
      <c r="AN62">
        <v>0.48</v>
      </c>
      <c r="AO62">
        <v>0.48</v>
      </c>
      <c r="AP62">
        <v>0</v>
      </c>
      <c r="AQ62">
        <v>0</v>
      </c>
      <c r="AR62">
        <v>0</v>
      </c>
      <c r="AS62">
        <v>272.14999999999998</v>
      </c>
      <c r="AT62">
        <v>26.93</v>
      </c>
      <c r="AU62">
        <v>97.2</v>
      </c>
      <c r="AV62">
        <v>0</v>
      </c>
      <c r="AW62">
        <v>9.0299999999999994</v>
      </c>
      <c r="AX62">
        <v>50</v>
      </c>
      <c r="AY62">
        <v>20</v>
      </c>
      <c r="AZ62">
        <v>18.82</v>
      </c>
      <c r="BA62">
        <v>0</v>
      </c>
      <c r="BB62">
        <v>100</v>
      </c>
      <c r="BC62">
        <v>4.1100000000000003</v>
      </c>
      <c r="BD62">
        <v>88.9</v>
      </c>
      <c r="BE62">
        <v>38.1</v>
      </c>
    </row>
    <row r="63" spans="1:57">
      <c r="G63" t="s">
        <v>105</v>
      </c>
      <c r="H63" s="115">
        <v>87.940000000000012</v>
      </c>
      <c r="I63" s="88">
        <v>34.370000000000005</v>
      </c>
      <c r="J63" s="88">
        <v>5</v>
      </c>
      <c r="K63" s="88">
        <v>0</v>
      </c>
      <c r="L63" s="88">
        <v>7.46</v>
      </c>
      <c r="M63" s="116">
        <v>0</v>
      </c>
      <c r="N63" s="115">
        <v>299.08</v>
      </c>
      <c r="O63" s="88">
        <v>295.05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4.41</v>
      </c>
      <c r="Y63">
        <v>0</v>
      </c>
      <c r="Z63">
        <v>0</v>
      </c>
      <c r="AA63">
        <v>0</v>
      </c>
      <c r="AB63">
        <v>3.84</v>
      </c>
      <c r="AC63">
        <v>0.77</v>
      </c>
      <c r="AD63">
        <v>0.36</v>
      </c>
      <c r="AE63">
        <v>0.52</v>
      </c>
      <c r="AF63">
        <v>0.92</v>
      </c>
      <c r="AG63">
        <v>0.77</v>
      </c>
      <c r="AH63">
        <v>0.93</v>
      </c>
      <c r="AI63">
        <v>0.72</v>
      </c>
      <c r="AJ63">
        <v>0.59</v>
      </c>
      <c r="AK63">
        <v>0.52</v>
      </c>
      <c r="AL63">
        <v>0.96</v>
      </c>
      <c r="AM63">
        <v>2.88</v>
      </c>
      <c r="AN63">
        <v>0.48</v>
      </c>
      <c r="AO63">
        <v>0.48</v>
      </c>
      <c r="AP63">
        <v>0</v>
      </c>
      <c r="AQ63">
        <v>0</v>
      </c>
      <c r="AR63">
        <v>0</v>
      </c>
      <c r="AS63">
        <v>272.14999999999998</v>
      </c>
      <c r="AT63">
        <v>26.93</v>
      </c>
      <c r="AU63">
        <v>97.2</v>
      </c>
      <c r="AV63">
        <v>0</v>
      </c>
      <c r="AW63">
        <v>9.0299999999999994</v>
      </c>
      <c r="AX63">
        <v>50</v>
      </c>
      <c r="AY63">
        <v>20</v>
      </c>
      <c r="AZ63">
        <v>18.82</v>
      </c>
      <c r="BA63">
        <v>0</v>
      </c>
      <c r="BB63">
        <v>100</v>
      </c>
      <c r="BC63">
        <v>3.62</v>
      </c>
      <c r="BD63">
        <v>78.400000000000006</v>
      </c>
      <c r="BE63">
        <v>33.6</v>
      </c>
    </row>
    <row r="64" spans="1:57">
      <c r="G64" t="s">
        <v>106</v>
      </c>
      <c r="H64" s="115">
        <v>78.14</v>
      </c>
      <c r="I64" s="88">
        <v>30.169999999999998</v>
      </c>
      <c r="J64" s="88">
        <v>5</v>
      </c>
      <c r="K64" s="88">
        <v>0</v>
      </c>
      <c r="L64" s="88">
        <v>6.97</v>
      </c>
      <c r="M64" s="116">
        <v>0</v>
      </c>
      <c r="N64" s="115">
        <v>299.08</v>
      </c>
      <c r="O64" s="88">
        <v>295.05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4.41</v>
      </c>
      <c r="Y64">
        <v>0</v>
      </c>
      <c r="Z64">
        <v>0</v>
      </c>
      <c r="AA64">
        <v>0</v>
      </c>
      <c r="AB64">
        <v>3.84</v>
      </c>
      <c r="AC64">
        <v>0.77</v>
      </c>
      <c r="AD64">
        <v>0.36</v>
      </c>
      <c r="AE64">
        <v>0.52</v>
      </c>
      <c r="AF64">
        <v>0.92</v>
      </c>
      <c r="AG64">
        <v>0.77</v>
      </c>
      <c r="AH64">
        <v>0.93</v>
      </c>
      <c r="AI64">
        <v>0.72</v>
      </c>
      <c r="AJ64">
        <v>0.59</v>
      </c>
      <c r="AK64">
        <v>0.52</v>
      </c>
      <c r="AL64">
        <v>0.96</v>
      </c>
      <c r="AM64">
        <v>2.88</v>
      </c>
      <c r="AN64">
        <v>0.48</v>
      </c>
      <c r="AO64">
        <v>0.48</v>
      </c>
      <c r="AP64">
        <v>0</v>
      </c>
      <c r="AQ64">
        <v>0</v>
      </c>
      <c r="AR64">
        <v>0</v>
      </c>
      <c r="AS64">
        <v>272.14999999999998</v>
      </c>
      <c r="AT64">
        <v>26.93</v>
      </c>
      <c r="AU64">
        <v>97.2</v>
      </c>
      <c r="AV64">
        <v>0</v>
      </c>
      <c r="AW64">
        <v>9.0299999999999994</v>
      </c>
      <c r="AX64">
        <v>50</v>
      </c>
      <c r="AY64">
        <v>20</v>
      </c>
      <c r="AZ64">
        <v>18.82</v>
      </c>
      <c r="BA64">
        <v>0</v>
      </c>
      <c r="BB64">
        <v>100</v>
      </c>
      <c r="BC64">
        <v>3.13</v>
      </c>
      <c r="BD64">
        <v>68.599999999999994</v>
      </c>
      <c r="BE64">
        <v>29.4</v>
      </c>
    </row>
    <row r="65" spans="7:57">
      <c r="G65" t="s">
        <v>107</v>
      </c>
      <c r="H65" s="115">
        <v>71.14</v>
      </c>
      <c r="I65" s="88">
        <v>27.169999999999998</v>
      </c>
      <c r="J65" s="88">
        <v>5</v>
      </c>
      <c r="K65" s="88">
        <v>0</v>
      </c>
      <c r="L65" s="88">
        <v>6.48</v>
      </c>
      <c r="M65" s="116">
        <v>0</v>
      </c>
      <c r="N65" s="115">
        <v>299.08</v>
      </c>
      <c r="O65" s="88">
        <v>295.05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4.41</v>
      </c>
      <c r="Y65">
        <v>0</v>
      </c>
      <c r="Z65">
        <v>0</v>
      </c>
      <c r="AA65">
        <v>0</v>
      </c>
      <c r="AB65">
        <v>3.84</v>
      </c>
      <c r="AC65">
        <v>0.77</v>
      </c>
      <c r="AD65">
        <v>0.36</v>
      </c>
      <c r="AE65">
        <v>0.52</v>
      </c>
      <c r="AF65">
        <v>0.92</v>
      </c>
      <c r="AG65">
        <v>0.77</v>
      </c>
      <c r="AH65">
        <v>0.93</v>
      </c>
      <c r="AI65">
        <v>0.72</v>
      </c>
      <c r="AJ65">
        <v>0.59</v>
      </c>
      <c r="AK65">
        <v>0.52</v>
      </c>
      <c r="AL65">
        <v>0.96</v>
      </c>
      <c r="AM65">
        <v>2.88</v>
      </c>
      <c r="AN65">
        <v>0.48</v>
      </c>
      <c r="AO65">
        <v>0.48</v>
      </c>
      <c r="AP65">
        <v>0</v>
      </c>
      <c r="AQ65">
        <v>0</v>
      </c>
      <c r="AR65">
        <v>0</v>
      </c>
      <c r="AS65">
        <v>272.14999999999998</v>
      </c>
      <c r="AT65">
        <v>26.93</v>
      </c>
      <c r="AU65">
        <v>97.2</v>
      </c>
      <c r="AV65">
        <v>0</v>
      </c>
      <c r="AW65">
        <v>9.0299999999999994</v>
      </c>
      <c r="AX65">
        <v>50</v>
      </c>
      <c r="AY65">
        <v>20</v>
      </c>
      <c r="AZ65">
        <v>18.82</v>
      </c>
      <c r="BA65">
        <v>0</v>
      </c>
      <c r="BB65">
        <v>100</v>
      </c>
      <c r="BC65">
        <v>2.64</v>
      </c>
      <c r="BD65">
        <v>61.6</v>
      </c>
      <c r="BE65">
        <v>26.4</v>
      </c>
    </row>
    <row r="66" spans="7:57">
      <c r="G66" t="s">
        <v>108</v>
      </c>
      <c r="H66" s="115">
        <v>63.44</v>
      </c>
      <c r="I66" s="88">
        <v>23.87</v>
      </c>
      <c r="J66" s="88">
        <v>5</v>
      </c>
      <c r="K66" s="88">
        <v>0</v>
      </c>
      <c r="L66" s="88">
        <v>5.89</v>
      </c>
      <c r="M66" s="116">
        <v>0</v>
      </c>
      <c r="N66" s="115">
        <v>299.08</v>
      </c>
      <c r="O66" s="88">
        <v>295.05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4.41</v>
      </c>
      <c r="Y66">
        <v>0</v>
      </c>
      <c r="Z66">
        <v>0</v>
      </c>
      <c r="AA66">
        <v>0</v>
      </c>
      <c r="AB66">
        <v>3.84</v>
      </c>
      <c r="AC66">
        <v>0.77</v>
      </c>
      <c r="AD66">
        <v>0.36</v>
      </c>
      <c r="AE66">
        <v>0.52</v>
      </c>
      <c r="AF66">
        <v>0.92</v>
      </c>
      <c r="AG66">
        <v>0.77</v>
      </c>
      <c r="AH66">
        <v>0.93</v>
      </c>
      <c r="AI66">
        <v>0.72</v>
      </c>
      <c r="AJ66">
        <v>0.59</v>
      </c>
      <c r="AK66">
        <v>0.52</v>
      </c>
      <c r="AL66">
        <v>0.96</v>
      </c>
      <c r="AM66">
        <v>2.88</v>
      </c>
      <c r="AN66">
        <v>0.48</v>
      </c>
      <c r="AO66">
        <v>0.48</v>
      </c>
      <c r="AP66">
        <v>0</v>
      </c>
      <c r="AQ66">
        <v>0</v>
      </c>
      <c r="AR66">
        <v>0</v>
      </c>
      <c r="AS66">
        <v>272.14999999999998</v>
      </c>
      <c r="AT66">
        <v>26.93</v>
      </c>
      <c r="AU66">
        <v>97.2</v>
      </c>
      <c r="AV66">
        <v>0</v>
      </c>
      <c r="AW66">
        <v>9.0299999999999994</v>
      </c>
      <c r="AX66">
        <v>50</v>
      </c>
      <c r="AY66">
        <v>20</v>
      </c>
      <c r="AZ66">
        <v>18.82</v>
      </c>
      <c r="BA66">
        <v>0</v>
      </c>
      <c r="BB66">
        <v>100</v>
      </c>
      <c r="BC66">
        <v>2.0499999999999998</v>
      </c>
      <c r="BD66">
        <v>53.9</v>
      </c>
      <c r="BE66">
        <v>23.1</v>
      </c>
    </row>
    <row r="67" spans="7:57">
      <c r="G67" t="s">
        <v>109</v>
      </c>
      <c r="H67" s="115">
        <v>77.460000000000008</v>
      </c>
      <c r="I67" s="88">
        <v>20.27</v>
      </c>
      <c r="J67" s="88">
        <v>5</v>
      </c>
      <c r="K67" s="88">
        <v>0</v>
      </c>
      <c r="L67" s="88">
        <v>5.41</v>
      </c>
      <c r="M67" s="116">
        <v>0</v>
      </c>
      <c r="N67" s="115">
        <v>299.08</v>
      </c>
      <c r="O67" s="88">
        <v>295.05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4.41</v>
      </c>
      <c r="Y67">
        <v>0</v>
      </c>
      <c r="Z67">
        <v>22.42</v>
      </c>
      <c r="AA67">
        <v>0</v>
      </c>
      <c r="AB67">
        <v>3.84</v>
      </c>
      <c r="AC67">
        <v>0.77</v>
      </c>
      <c r="AD67">
        <v>0.36</v>
      </c>
      <c r="AE67">
        <v>0.52</v>
      </c>
      <c r="AF67">
        <v>0.92</v>
      </c>
      <c r="AG67">
        <v>0.77</v>
      </c>
      <c r="AH67">
        <v>0.93</v>
      </c>
      <c r="AI67">
        <v>0.72</v>
      </c>
      <c r="AJ67">
        <v>0.59</v>
      </c>
      <c r="AK67">
        <v>0.52</v>
      </c>
      <c r="AL67">
        <v>0.96</v>
      </c>
      <c r="AM67">
        <v>2.88</v>
      </c>
      <c r="AN67">
        <v>0.48</v>
      </c>
      <c r="AO67">
        <v>0.48</v>
      </c>
      <c r="AP67">
        <v>0</v>
      </c>
      <c r="AQ67">
        <v>0</v>
      </c>
      <c r="AR67">
        <v>0</v>
      </c>
      <c r="AS67">
        <v>272.14999999999998</v>
      </c>
      <c r="AT67">
        <v>26.93</v>
      </c>
      <c r="AU67">
        <v>97.2</v>
      </c>
      <c r="AV67">
        <v>0</v>
      </c>
      <c r="AW67">
        <v>9.0299999999999994</v>
      </c>
      <c r="AX67">
        <v>50</v>
      </c>
      <c r="AY67">
        <v>20</v>
      </c>
      <c r="AZ67">
        <v>18.82</v>
      </c>
      <c r="BA67">
        <v>0</v>
      </c>
      <c r="BB67">
        <v>100</v>
      </c>
      <c r="BC67">
        <v>1.57</v>
      </c>
      <c r="BD67">
        <v>45.5</v>
      </c>
      <c r="BE67">
        <v>19.5</v>
      </c>
    </row>
    <row r="68" spans="7:57">
      <c r="G68" t="s">
        <v>110</v>
      </c>
      <c r="H68" s="115">
        <v>64.86</v>
      </c>
      <c r="I68" s="88">
        <v>14.87</v>
      </c>
      <c r="J68" s="88">
        <v>5</v>
      </c>
      <c r="K68" s="88">
        <v>0</v>
      </c>
      <c r="L68" s="88">
        <v>5.01</v>
      </c>
      <c r="M68" s="116">
        <v>0</v>
      </c>
      <c r="N68" s="115">
        <v>299.08</v>
      </c>
      <c r="O68" s="88">
        <v>295.05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4.41</v>
      </c>
      <c r="Y68">
        <v>0</v>
      </c>
      <c r="Z68">
        <v>22.42</v>
      </c>
      <c r="AA68">
        <v>0</v>
      </c>
      <c r="AB68">
        <v>3.84</v>
      </c>
      <c r="AC68">
        <v>0.77</v>
      </c>
      <c r="AD68">
        <v>0.36</v>
      </c>
      <c r="AE68">
        <v>0.52</v>
      </c>
      <c r="AF68">
        <v>0.92</v>
      </c>
      <c r="AG68">
        <v>0.77</v>
      </c>
      <c r="AH68">
        <v>0.93</v>
      </c>
      <c r="AI68">
        <v>0.72</v>
      </c>
      <c r="AJ68">
        <v>0.59</v>
      </c>
      <c r="AK68">
        <v>0.52</v>
      </c>
      <c r="AL68">
        <v>0.96</v>
      </c>
      <c r="AM68">
        <v>2.88</v>
      </c>
      <c r="AN68">
        <v>0.48</v>
      </c>
      <c r="AO68">
        <v>0.48</v>
      </c>
      <c r="AP68">
        <v>0</v>
      </c>
      <c r="AQ68">
        <v>0</v>
      </c>
      <c r="AR68">
        <v>0</v>
      </c>
      <c r="AS68">
        <v>272.14999999999998</v>
      </c>
      <c r="AT68">
        <v>26.93</v>
      </c>
      <c r="AU68">
        <v>97.2</v>
      </c>
      <c r="AV68">
        <v>0</v>
      </c>
      <c r="AW68">
        <v>9.0299999999999994</v>
      </c>
      <c r="AX68">
        <v>50</v>
      </c>
      <c r="AY68">
        <v>20</v>
      </c>
      <c r="AZ68">
        <v>18.82</v>
      </c>
      <c r="BA68">
        <v>0</v>
      </c>
      <c r="BB68">
        <v>100</v>
      </c>
      <c r="BC68">
        <v>1.17</v>
      </c>
      <c r="BD68">
        <v>32.9</v>
      </c>
      <c r="BE68">
        <v>14.1</v>
      </c>
    </row>
    <row r="69" spans="7:57">
      <c r="G69" t="s">
        <v>111</v>
      </c>
      <c r="H69" s="115">
        <v>125.83000000000001</v>
      </c>
      <c r="I69" s="88">
        <v>12.17</v>
      </c>
      <c r="J69" s="88">
        <v>5</v>
      </c>
      <c r="K69" s="88">
        <v>0</v>
      </c>
      <c r="L69" s="88">
        <v>4.62</v>
      </c>
      <c r="M69" s="116">
        <v>0</v>
      </c>
      <c r="N69" s="115">
        <v>299.08</v>
      </c>
      <c r="O69" s="88">
        <v>295.05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4.41</v>
      </c>
      <c r="Y69">
        <v>46.13</v>
      </c>
      <c r="Z69">
        <v>22.42</v>
      </c>
      <c r="AA69">
        <v>21.14</v>
      </c>
      <c r="AB69">
        <v>3.84</v>
      </c>
      <c r="AC69">
        <v>0.77</v>
      </c>
      <c r="AD69">
        <v>0.36</v>
      </c>
      <c r="AE69">
        <v>0.52</v>
      </c>
      <c r="AF69">
        <v>0.92</v>
      </c>
      <c r="AG69">
        <v>0.77</v>
      </c>
      <c r="AH69">
        <v>0.93</v>
      </c>
      <c r="AI69">
        <v>0.72</v>
      </c>
      <c r="AJ69">
        <v>0.59</v>
      </c>
      <c r="AK69">
        <v>0.52</v>
      </c>
      <c r="AL69">
        <v>0.96</v>
      </c>
      <c r="AM69">
        <v>2.88</v>
      </c>
      <c r="AN69">
        <v>0.48</v>
      </c>
      <c r="AO69">
        <v>0.48</v>
      </c>
      <c r="AP69">
        <v>0</v>
      </c>
      <c r="AQ69">
        <v>0</v>
      </c>
      <c r="AR69">
        <v>0</v>
      </c>
      <c r="AS69">
        <v>272.14999999999998</v>
      </c>
      <c r="AT69">
        <v>26.93</v>
      </c>
      <c r="AU69">
        <v>97.2</v>
      </c>
      <c r="AV69">
        <v>0</v>
      </c>
      <c r="AW69">
        <v>9.0299999999999994</v>
      </c>
      <c r="AX69">
        <v>50</v>
      </c>
      <c r="AY69">
        <v>20</v>
      </c>
      <c r="AZ69">
        <v>18.82</v>
      </c>
      <c r="BA69">
        <v>0</v>
      </c>
      <c r="BB69">
        <v>100</v>
      </c>
      <c r="BC69">
        <v>0.78</v>
      </c>
      <c r="BD69">
        <v>26.6</v>
      </c>
      <c r="BE69">
        <v>11.4</v>
      </c>
    </row>
    <row r="70" spans="7:57">
      <c r="G70" t="s">
        <v>112</v>
      </c>
      <c r="H70" s="115">
        <v>299.32</v>
      </c>
      <c r="I70" s="88">
        <v>8.27</v>
      </c>
      <c r="J70" s="88">
        <v>5</v>
      </c>
      <c r="K70" s="88">
        <v>0</v>
      </c>
      <c r="L70" s="88">
        <v>4.2299999999999995</v>
      </c>
      <c r="M70" s="116">
        <v>0</v>
      </c>
      <c r="N70" s="115">
        <v>299.08</v>
      </c>
      <c r="O70" s="88">
        <v>295.05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4.41</v>
      </c>
      <c r="Y70">
        <v>46.13</v>
      </c>
      <c r="Z70">
        <v>22.42</v>
      </c>
      <c r="AA70">
        <v>21.14</v>
      </c>
      <c r="AB70">
        <v>3.84</v>
      </c>
      <c r="AC70">
        <v>0.77</v>
      </c>
      <c r="AD70">
        <v>0.36</v>
      </c>
      <c r="AE70">
        <v>0.52</v>
      </c>
      <c r="AF70">
        <v>0.92</v>
      </c>
      <c r="AG70">
        <v>0.77</v>
      </c>
      <c r="AH70">
        <v>0.93</v>
      </c>
      <c r="AI70">
        <v>0.72</v>
      </c>
      <c r="AJ70">
        <v>0.59</v>
      </c>
      <c r="AK70">
        <v>0.52</v>
      </c>
      <c r="AL70">
        <v>0.96</v>
      </c>
      <c r="AM70">
        <v>2.88</v>
      </c>
      <c r="AN70">
        <v>0.48</v>
      </c>
      <c r="AO70">
        <v>0.48</v>
      </c>
      <c r="AP70">
        <v>182.59</v>
      </c>
      <c r="AQ70">
        <v>0</v>
      </c>
      <c r="AR70">
        <v>0</v>
      </c>
      <c r="AS70">
        <v>272.14999999999998</v>
      </c>
      <c r="AT70">
        <v>26.93</v>
      </c>
      <c r="AU70">
        <v>97.2</v>
      </c>
      <c r="AV70">
        <v>0</v>
      </c>
      <c r="AW70">
        <v>9.0299999999999994</v>
      </c>
      <c r="AX70">
        <v>50</v>
      </c>
      <c r="AY70">
        <v>20</v>
      </c>
      <c r="AZ70">
        <v>18.82</v>
      </c>
      <c r="BA70">
        <v>0</v>
      </c>
      <c r="BB70">
        <v>100</v>
      </c>
      <c r="BC70">
        <v>0.39</v>
      </c>
      <c r="BD70">
        <v>17.5</v>
      </c>
      <c r="BE70">
        <v>7.5</v>
      </c>
    </row>
    <row r="71" spans="7:57">
      <c r="G71" t="s">
        <v>113</v>
      </c>
      <c r="H71" s="115">
        <v>479.72</v>
      </c>
      <c r="I71" s="88">
        <v>5.27</v>
      </c>
      <c r="J71" s="88">
        <v>5.0999999999999996</v>
      </c>
      <c r="K71" s="88">
        <v>0</v>
      </c>
      <c r="L71" s="88">
        <v>7.8900000000000006</v>
      </c>
      <c r="M71" s="116">
        <v>0</v>
      </c>
      <c r="N71" s="115">
        <v>299.08</v>
      </c>
      <c r="O71" s="88">
        <v>295.05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4.51</v>
      </c>
      <c r="Y71">
        <v>79.760000000000005</v>
      </c>
      <c r="Z71">
        <v>22.42</v>
      </c>
      <c r="AA71">
        <v>63.43</v>
      </c>
      <c r="AB71">
        <v>7.69</v>
      </c>
      <c r="AC71">
        <v>0.77</v>
      </c>
      <c r="AD71">
        <v>0.36</v>
      </c>
      <c r="AE71">
        <v>0.52</v>
      </c>
      <c r="AF71">
        <v>0.92</v>
      </c>
      <c r="AG71">
        <v>0.77</v>
      </c>
      <c r="AH71">
        <v>0.93</v>
      </c>
      <c r="AI71">
        <v>0.72</v>
      </c>
      <c r="AJ71">
        <v>0.59</v>
      </c>
      <c r="AK71">
        <v>0.52</v>
      </c>
      <c r="AL71">
        <v>0.96</v>
      </c>
      <c r="AM71">
        <v>2.88</v>
      </c>
      <c r="AN71">
        <v>0.48</v>
      </c>
      <c r="AO71">
        <v>0.48</v>
      </c>
      <c r="AP71">
        <v>294.07</v>
      </c>
      <c r="AQ71">
        <v>0</v>
      </c>
      <c r="AR71">
        <v>0</v>
      </c>
      <c r="AS71">
        <v>272.14999999999998</v>
      </c>
      <c r="AT71">
        <v>26.93</v>
      </c>
      <c r="AU71">
        <v>97.2</v>
      </c>
      <c r="AV71">
        <v>0</v>
      </c>
      <c r="AW71">
        <v>9.0299999999999994</v>
      </c>
      <c r="AX71">
        <v>50</v>
      </c>
      <c r="AY71">
        <v>20</v>
      </c>
      <c r="AZ71">
        <v>18.82</v>
      </c>
      <c r="BA71">
        <v>0</v>
      </c>
      <c r="BB71">
        <v>100</v>
      </c>
      <c r="BC71">
        <v>0.2</v>
      </c>
      <c r="BD71">
        <v>10.5</v>
      </c>
      <c r="BE71">
        <v>4.5</v>
      </c>
    </row>
    <row r="72" spans="7:57">
      <c r="G72" t="s">
        <v>114</v>
      </c>
      <c r="H72" s="115">
        <v>518.5</v>
      </c>
      <c r="I72" s="88">
        <v>3.77</v>
      </c>
      <c r="J72" s="88">
        <v>5.0999999999999996</v>
      </c>
      <c r="K72" s="88">
        <v>0</v>
      </c>
      <c r="L72" s="88">
        <v>7.69</v>
      </c>
      <c r="M72" s="116">
        <v>0</v>
      </c>
      <c r="N72" s="115">
        <v>299.08</v>
      </c>
      <c r="O72" s="88">
        <v>295.05</v>
      </c>
      <c r="P72" s="88">
        <v>0</v>
      </c>
      <c r="Q72" s="88">
        <v>0</v>
      </c>
      <c r="R72" s="88">
        <v>0</v>
      </c>
      <c r="S72" s="116">
        <v>0</v>
      </c>
      <c r="W72">
        <v>147.03</v>
      </c>
      <c r="X72">
        <v>4.51</v>
      </c>
      <c r="Y72">
        <v>79.760000000000005</v>
      </c>
      <c r="Z72">
        <v>22.42</v>
      </c>
      <c r="AA72">
        <v>63.43</v>
      </c>
      <c r="AB72">
        <v>7.69</v>
      </c>
      <c r="AC72">
        <v>0.77</v>
      </c>
      <c r="AD72">
        <v>0.36</v>
      </c>
      <c r="AE72">
        <v>0.52</v>
      </c>
      <c r="AF72">
        <v>0.92</v>
      </c>
      <c r="AG72">
        <v>0.77</v>
      </c>
      <c r="AH72">
        <v>0.93</v>
      </c>
      <c r="AI72">
        <v>0.72</v>
      </c>
      <c r="AJ72">
        <v>0.59</v>
      </c>
      <c r="AK72">
        <v>0.52</v>
      </c>
      <c r="AL72">
        <v>0.96</v>
      </c>
      <c r="AM72">
        <v>2.88</v>
      </c>
      <c r="AN72">
        <v>0.48</v>
      </c>
      <c r="AO72">
        <v>0.48</v>
      </c>
      <c r="AP72">
        <v>189.32</v>
      </c>
      <c r="AQ72">
        <v>0</v>
      </c>
      <c r="AR72">
        <v>0</v>
      </c>
      <c r="AS72">
        <v>272.14999999999998</v>
      </c>
      <c r="AT72">
        <v>26.93</v>
      </c>
      <c r="AU72">
        <v>97.2</v>
      </c>
      <c r="AV72">
        <v>0</v>
      </c>
      <c r="AW72">
        <v>9.0299999999999994</v>
      </c>
      <c r="AX72">
        <v>50</v>
      </c>
      <c r="AY72">
        <v>20</v>
      </c>
      <c r="AZ72">
        <v>18.82</v>
      </c>
      <c r="BA72">
        <v>0</v>
      </c>
      <c r="BB72">
        <v>100</v>
      </c>
      <c r="BC72">
        <v>0</v>
      </c>
      <c r="BD72">
        <v>7</v>
      </c>
      <c r="BE72">
        <v>3</v>
      </c>
    </row>
    <row r="73" spans="7:57">
      <c r="G73" t="s">
        <v>115</v>
      </c>
      <c r="H73" s="115">
        <v>545.04999999999995</v>
      </c>
      <c r="I73" s="88">
        <v>1.97</v>
      </c>
      <c r="J73" s="88">
        <v>5.0999999999999996</v>
      </c>
      <c r="K73" s="88">
        <v>0</v>
      </c>
      <c r="L73" s="88">
        <v>7.69</v>
      </c>
      <c r="M73" s="116">
        <v>0</v>
      </c>
      <c r="N73" s="115">
        <v>299.08</v>
      </c>
      <c r="O73" s="88">
        <v>295.05</v>
      </c>
      <c r="P73" s="88">
        <v>0</v>
      </c>
      <c r="Q73" s="88">
        <v>0</v>
      </c>
      <c r="R73" s="88">
        <v>0</v>
      </c>
      <c r="S73" s="116">
        <v>0</v>
      </c>
      <c r="W73">
        <v>147.03</v>
      </c>
      <c r="X73">
        <v>4.51</v>
      </c>
      <c r="Y73">
        <v>79.760000000000005</v>
      </c>
      <c r="Z73">
        <v>22.42</v>
      </c>
      <c r="AA73">
        <v>63.43</v>
      </c>
      <c r="AB73">
        <v>7.69</v>
      </c>
      <c r="AC73">
        <v>0.77</v>
      </c>
      <c r="AD73">
        <v>0.36</v>
      </c>
      <c r="AE73">
        <v>0.52</v>
      </c>
      <c r="AF73">
        <v>0.92</v>
      </c>
      <c r="AG73">
        <v>0.77</v>
      </c>
      <c r="AH73">
        <v>0.93</v>
      </c>
      <c r="AI73">
        <v>0.72</v>
      </c>
      <c r="AJ73">
        <v>0.59</v>
      </c>
      <c r="AK73">
        <v>0.52</v>
      </c>
      <c r="AL73">
        <v>0.96</v>
      </c>
      <c r="AM73">
        <v>2.88</v>
      </c>
      <c r="AN73">
        <v>0.48</v>
      </c>
      <c r="AO73">
        <v>0.48</v>
      </c>
      <c r="AP73">
        <v>220.07</v>
      </c>
      <c r="AQ73">
        <v>0</v>
      </c>
      <c r="AR73">
        <v>0</v>
      </c>
      <c r="AS73">
        <v>272.14999999999998</v>
      </c>
      <c r="AT73">
        <v>26.93</v>
      </c>
      <c r="AU73">
        <v>97.2</v>
      </c>
      <c r="AV73">
        <v>0</v>
      </c>
      <c r="AW73">
        <v>9.0299999999999994</v>
      </c>
      <c r="AX73">
        <v>50</v>
      </c>
      <c r="AY73">
        <v>20</v>
      </c>
      <c r="AZ73">
        <v>18.82</v>
      </c>
      <c r="BA73">
        <v>0</v>
      </c>
      <c r="BB73">
        <v>100</v>
      </c>
      <c r="BC73">
        <v>0</v>
      </c>
      <c r="BD73">
        <v>2.8</v>
      </c>
      <c r="BE73">
        <v>1.2</v>
      </c>
    </row>
    <row r="74" spans="7:57">
      <c r="G74" t="s">
        <v>116</v>
      </c>
      <c r="H74" s="115">
        <v>566.71</v>
      </c>
      <c r="I74" s="88">
        <v>1.37</v>
      </c>
      <c r="J74" s="88">
        <v>5.0999999999999996</v>
      </c>
      <c r="K74" s="88">
        <v>0</v>
      </c>
      <c r="L74" s="88">
        <v>7.69</v>
      </c>
      <c r="M74" s="116">
        <v>0</v>
      </c>
      <c r="N74" s="115">
        <v>299.08</v>
      </c>
      <c r="O74" s="88">
        <v>295.05</v>
      </c>
      <c r="P74" s="88">
        <v>0</v>
      </c>
      <c r="Q74" s="88">
        <v>0</v>
      </c>
      <c r="R74" s="88">
        <v>0</v>
      </c>
      <c r="S74" s="116">
        <v>0</v>
      </c>
      <c r="W74">
        <v>147.03</v>
      </c>
      <c r="X74">
        <v>4.51</v>
      </c>
      <c r="Y74">
        <v>79.760000000000005</v>
      </c>
      <c r="Z74">
        <v>22.42</v>
      </c>
      <c r="AA74">
        <v>63.43</v>
      </c>
      <c r="AB74">
        <v>7.69</v>
      </c>
      <c r="AC74">
        <v>0.77</v>
      </c>
      <c r="AD74">
        <v>0.36</v>
      </c>
      <c r="AE74">
        <v>0.52</v>
      </c>
      <c r="AF74">
        <v>0.92</v>
      </c>
      <c r="AG74">
        <v>0.77</v>
      </c>
      <c r="AH74">
        <v>0.93</v>
      </c>
      <c r="AI74">
        <v>0.72</v>
      </c>
      <c r="AJ74">
        <v>0.59</v>
      </c>
      <c r="AK74">
        <v>0.52</v>
      </c>
      <c r="AL74">
        <v>0.96</v>
      </c>
      <c r="AM74">
        <v>2.88</v>
      </c>
      <c r="AN74">
        <v>0.48</v>
      </c>
      <c r="AO74">
        <v>0.48</v>
      </c>
      <c r="AP74">
        <v>243.13</v>
      </c>
      <c r="AQ74">
        <v>0</v>
      </c>
      <c r="AR74">
        <v>0</v>
      </c>
      <c r="AS74">
        <v>272.14999999999998</v>
      </c>
      <c r="AT74">
        <v>26.93</v>
      </c>
      <c r="AU74">
        <v>97.2</v>
      </c>
      <c r="AV74">
        <v>0</v>
      </c>
      <c r="AW74">
        <v>9.0299999999999994</v>
      </c>
      <c r="AX74">
        <v>50</v>
      </c>
      <c r="AY74">
        <v>20</v>
      </c>
      <c r="AZ74">
        <v>18.82</v>
      </c>
      <c r="BA74">
        <v>0</v>
      </c>
      <c r="BB74">
        <v>100</v>
      </c>
      <c r="BC74">
        <v>0</v>
      </c>
      <c r="BD74">
        <v>1.4</v>
      </c>
      <c r="BE74">
        <v>0.6</v>
      </c>
    </row>
    <row r="75" spans="7:57">
      <c r="G75" t="s">
        <v>117</v>
      </c>
      <c r="H75" s="115">
        <v>332.75000000000006</v>
      </c>
      <c r="I75" s="88">
        <v>0.77</v>
      </c>
      <c r="J75" s="88">
        <v>5.0999999999999996</v>
      </c>
      <c r="K75" s="88">
        <v>0</v>
      </c>
      <c r="L75" s="88">
        <v>7.69</v>
      </c>
      <c r="M75" s="116">
        <v>0</v>
      </c>
      <c r="N75" s="115">
        <v>80.27000000000001</v>
      </c>
      <c r="O75" s="88">
        <v>197.85</v>
      </c>
      <c r="P75" s="88">
        <v>0</v>
      </c>
      <c r="Q75" s="88">
        <v>0</v>
      </c>
      <c r="R75" s="88">
        <v>0</v>
      </c>
      <c r="S75" s="116">
        <v>0</v>
      </c>
      <c r="W75">
        <v>147.03</v>
      </c>
      <c r="X75">
        <v>4.51</v>
      </c>
      <c r="Y75">
        <v>79.760000000000005</v>
      </c>
      <c r="Z75">
        <v>22.42</v>
      </c>
      <c r="AA75">
        <v>63.43</v>
      </c>
      <c r="AB75">
        <v>7.69</v>
      </c>
      <c r="AC75">
        <v>0.77</v>
      </c>
      <c r="AD75">
        <v>0.36</v>
      </c>
      <c r="AE75">
        <v>0.52</v>
      </c>
      <c r="AF75">
        <v>0.92</v>
      </c>
      <c r="AG75">
        <v>0.77</v>
      </c>
      <c r="AH75">
        <v>0.93</v>
      </c>
      <c r="AI75">
        <v>0.72</v>
      </c>
      <c r="AJ75">
        <v>0.59</v>
      </c>
      <c r="AK75">
        <v>0.52</v>
      </c>
      <c r="AL75">
        <v>0.96</v>
      </c>
      <c r="AM75">
        <v>2.88</v>
      </c>
      <c r="AN75">
        <v>0.48</v>
      </c>
      <c r="AO75">
        <v>0.48</v>
      </c>
      <c r="AP75">
        <v>10.57</v>
      </c>
      <c r="AQ75">
        <v>53.34</v>
      </c>
      <c r="AR75">
        <v>0</v>
      </c>
      <c r="AS75">
        <v>0</v>
      </c>
      <c r="AT75">
        <v>26.93</v>
      </c>
      <c r="AU75">
        <v>0</v>
      </c>
      <c r="AV75">
        <v>0</v>
      </c>
      <c r="AW75">
        <v>9.0299999999999994</v>
      </c>
      <c r="AX75">
        <v>50</v>
      </c>
      <c r="AY75">
        <v>20</v>
      </c>
      <c r="AZ75">
        <v>18.82</v>
      </c>
      <c r="BA75">
        <v>0</v>
      </c>
      <c r="BB75">
        <v>100</v>
      </c>
      <c r="BC75">
        <v>0</v>
      </c>
      <c r="BD75">
        <v>0</v>
      </c>
      <c r="BE75">
        <v>0</v>
      </c>
    </row>
    <row r="76" spans="7:57">
      <c r="G76" t="s">
        <v>118</v>
      </c>
      <c r="H76" s="115">
        <v>294.31000000000006</v>
      </c>
      <c r="I76" s="88">
        <v>0.77</v>
      </c>
      <c r="J76" s="88">
        <v>5.0999999999999996</v>
      </c>
      <c r="K76" s="88">
        <v>0</v>
      </c>
      <c r="L76" s="88">
        <v>7.69</v>
      </c>
      <c r="M76" s="116">
        <v>0</v>
      </c>
      <c r="N76" s="115">
        <v>80.27000000000001</v>
      </c>
      <c r="O76" s="88">
        <v>197.85</v>
      </c>
      <c r="P76" s="88">
        <v>0</v>
      </c>
      <c r="Q76" s="88">
        <v>0</v>
      </c>
      <c r="R76" s="88">
        <v>0</v>
      </c>
      <c r="S76" s="116">
        <v>0</v>
      </c>
      <c r="W76">
        <v>119.16</v>
      </c>
      <c r="X76">
        <v>4.51</v>
      </c>
      <c r="Y76">
        <v>79.760000000000005</v>
      </c>
      <c r="Z76">
        <v>22.42</v>
      </c>
      <c r="AA76">
        <v>63.43</v>
      </c>
      <c r="AB76">
        <v>7.69</v>
      </c>
      <c r="AC76">
        <v>0.77</v>
      </c>
      <c r="AD76">
        <v>0.36</v>
      </c>
      <c r="AE76">
        <v>0.52</v>
      </c>
      <c r="AF76">
        <v>0.92</v>
      </c>
      <c r="AG76">
        <v>0.77</v>
      </c>
      <c r="AH76">
        <v>0.93</v>
      </c>
      <c r="AI76">
        <v>0.72</v>
      </c>
      <c r="AJ76">
        <v>0.59</v>
      </c>
      <c r="AK76">
        <v>0.52</v>
      </c>
      <c r="AL76">
        <v>0.96</v>
      </c>
      <c r="AM76">
        <v>2.88</v>
      </c>
      <c r="AN76">
        <v>0.48</v>
      </c>
      <c r="AO76">
        <v>0.48</v>
      </c>
      <c r="AP76">
        <v>0</v>
      </c>
      <c r="AQ76">
        <v>53.34</v>
      </c>
      <c r="AR76">
        <v>0</v>
      </c>
      <c r="AS76">
        <v>0</v>
      </c>
      <c r="AT76">
        <v>26.93</v>
      </c>
      <c r="AU76">
        <v>0</v>
      </c>
      <c r="AV76">
        <v>0</v>
      </c>
      <c r="AW76">
        <v>9.0299999999999994</v>
      </c>
      <c r="AX76">
        <v>50</v>
      </c>
      <c r="AY76">
        <v>20</v>
      </c>
      <c r="AZ76">
        <v>18.82</v>
      </c>
      <c r="BA76">
        <v>0</v>
      </c>
      <c r="BB76">
        <v>100</v>
      </c>
      <c r="BC76">
        <v>0</v>
      </c>
      <c r="BD76">
        <v>0</v>
      </c>
      <c r="BE76">
        <v>0</v>
      </c>
    </row>
    <row r="77" spans="7:57">
      <c r="G77" t="s">
        <v>119</v>
      </c>
      <c r="H77" s="115">
        <v>254.91000000000003</v>
      </c>
      <c r="I77" s="88">
        <v>0.77</v>
      </c>
      <c r="J77" s="88">
        <v>5.0999999999999996</v>
      </c>
      <c r="K77" s="88">
        <v>0</v>
      </c>
      <c r="L77" s="88">
        <v>7.69</v>
      </c>
      <c r="M77" s="116">
        <v>0</v>
      </c>
      <c r="N77" s="115">
        <v>80.27000000000001</v>
      </c>
      <c r="O77" s="88">
        <v>197.85</v>
      </c>
      <c r="P77" s="88">
        <v>0</v>
      </c>
      <c r="Q77" s="88">
        <v>0</v>
      </c>
      <c r="R77" s="88">
        <v>0</v>
      </c>
      <c r="S77" s="116">
        <v>0</v>
      </c>
      <c r="W77">
        <v>79.760000000000005</v>
      </c>
      <c r="X77">
        <v>4.51</v>
      </c>
      <c r="Y77">
        <v>79.760000000000005</v>
      </c>
      <c r="Z77">
        <v>22.42</v>
      </c>
      <c r="AA77">
        <v>63.43</v>
      </c>
      <c r="AB77">
        <v>7.69</v>
      </c>
      <c r="AC77">
        <v>0.77</v>
      </c>
      <c r="AD77">
        <v>0.36</v>
      </c>
      <c r="AE77">
        <v>0.52</v>
      </c>
      <c r="AF77">
        <v>0.92</v>
      </c>
      <c r="AG77">
        <v>0.77</v>
      </c>
      <c r="AH77">
        <v>0.93</v>
      </c>
      <c r="AI77">
        <v>0.72</v>
      </c>
      <c r="AJ77">
        <v>0.59</v>
      </c>
      <c r="AK77">
        <v>0.52</v>
      </c>
      <c r="AL77">
        <v>0.96</v>
      </c>
      <c r="AM77">
        <v>2.88</v>
      </c>
      <c r="AN77">
        <v>0.48</v>
      </c>
      <c r="AO77">
        <v>0.48</v>
      </c>
      <c r="AP77">
        <v>0</v>
      </c>
      <c r="AQ77">
        <v>53.34</v>
      </c>
      <c r="AR77">
        <v>0</v>
      </c>
      <c r="AS77">
        <v>0</v>
      </c>
      <c r="AT77">
        <v>26.93</v>
      </c>
      <c r="AU77">
        <v>0</v>
      </c>
      <c r="AV77">
        <v>0</v>
      </c>
      <c r="AW77">
        <v>9.0299999999999994</v>
      </c>
      <c r="AX77">
        <v>50</v>
      </c>
      <c r="AY77">
        <v>20</v>
      </c>
      <c r="AZ77">
        <v>18.82</v>
      </c>
      <c r="BA77">
        <v>0</v>
      </c>
      <c r="BB77">
        <v>100</v>
      </c>
      <c r="BC77">
        <v>0</v>
      </c>
      <c r="BD77">
        <v>0</v>
      </c>
      <c r="BE77">
        <v>0</v>
      </c>
    </row>
    <row r="78" spans="7:57">
      <c r="G78" t="s">
        <v>120</v>
      </c>
      <c r="H78" s="115">
        <v>234.73000000000002</v>
      </c>
      <c r="I78" s="88">
        <v>0.77</v>
      </c>
      <c r="J78" s="88">
        <v>5.0999999999999996</v>
      </c>
      <c r="K78" s="88">
        <v>0</v>
      </c>
      <c r="L78" s="88">
        <v>7.69</v>
      </c>
      <c r="M78" s="116">
        <v>0</v>
      </c>
      <c r="N78" s="115">
        <v>80.27000000000001</v>
      </c>
      <c r="O78" s="88">
        <v>197.85</v>
      </c>
      <c r="P78" s="88">
        <v>0</v>
      </c>
      <c r="Q78" s="88">
        <v>0</v>
      </c>
      <c r="R78" s="88">
        <v>0</v>
      </c>
      <c r="S78" s="116">
        <v>0</v>
      </c>
      <c r="W78">
        <v>59.58</v>
      </c>
      <c r="X78">
        <v>4.51</v>
      </c>
      <c r="Y78">
        <v>79.760000000000005</v>
      </c>
      <c r="Z78">
        <v>22.42</v>
      </c>
      <c r="AA78">
        <v>63.43</v>
      </c>
      <c r="AB78">
        <v>7.69</v>
      </c>
      <c r="AC78">
        <v>0.77</v>
      </c>
      <c r="AD78">
        <v>0.36</v>
      </c>
      <c r="AE78">
        <v>0.52</v>
      </c>
      <c r="AF78">
        <v>0.92</v>
      </c>
      <c r="AG78">
        <v>0.77</v>
      </c>
      <c r="AH78">
        <v>0.93</v>
      </c>
      <c r="AI78">
        <v>0.72</v>
      </c>
      <c r="AJ78">
        <v>0.59</v>
      </c>
      <c r="AK78">
        <v>0.52</v>
      </c>
      <c r="AL78">
        <v>0.96</v>
      </c>
      <c r="AM78">
        <v>2.88</v>
      </c>
      <c r="AN78">
        <v>0.48</v>
      </c>
      <c r="AO78">
        <v>0.48</v>
      </c>
      <c r="AP78">
        <v>0</v>
      </c>
      <c r="AQ78">
        <v>53.34</v>
      </c>
      <c r="AR78">
        <v>0</v>
      </c>
      <c r="AS78">
        <v>0</v>
      </c>
      <c r="AT78">
        <v>26.93</v>
      </c>
      <c r="AU78">
        <v>0</v>
      </c>
      <c r="AV78">
        <v>0</v>
      </c>
      <c r="AW78">
        <v>9.0299999999999994</v>
      </c>
      <c r="AX78">
        <v>50</v>
      </c>
      <c r="AY78">
        <v>20</v>
      </c>
      <c r="AZ78">
        <v>18.82</v>
      </c>
      <c r="BA78">
        <v>0</v>
      </c>
      <c r="BB78">
        <v>100</v>
      </c>
      <c r="BC78">
        <v>0</v>
      </c>
      <c r="BD78">
        <v>0</v>
      </c>
      <c r="BE78">
        <v>0</v>
      </c>
    </row>
    <row r="79" spans="7:57">
      <c r="G79" t="s">
        <v>121</v>
      </c>
      <c r="H79" s="115">
        <v>233.77000000000007</v>
      </c>
      <c r="I79" s="88">
        <v>0.77</v>
      </c>
      <c r="J79" s="88">
        <v>5.18</v>
      </c>
      <c r="K79" s="88">
        <v>0</v>
      </c>
      <c r="L79" s="88">
        <v>7.69</v>
      </c>
      <c r="M79" s="116">
        <v>0</v>
      </c>
      <c r="N79" s="115">
        <v>80.27000000000001</v>
      </c>
      <c r="O79" s="88">
        <v>197.85</v>
      </c>
      <c r="P79" s="88">
        <v>0</v>
      </c>
      <c r="Q79" s="88">
        <v>0</v>
      </c>
      <c r="R79" s="88">
        <v>0</v>
      </c>
      <c r="S79" s="116">
        <v>0</v>
      </c>
      <c r="W79">
        <v>57.66</v>
      </c>
      <c r="X79">
        <v>4.59</v>
      </c>
      <c r="Y79">
        <v>79.760000000000005</v>
      </c>
      <c r="Z79">
        <v>22.42</v>
      </c>
      <c r="AA79">
        <v>63.43</v>
      </c>
      <c r="AB79">
        <v>7.69</v>
      </c>
      <c r="AC79">
        <v>0.77</v>
      </c>
      <c r="AD79">
        <v>0.36</v>
      </c>
      <c r="AE79">
        <v>0.52</v>
      </c>
      <c r="AF79">
        <v>0.92</v>
      </c>
      <c r="AG79">
        <v>0.77</v>
      </c>
      <c r="AH79">
        <v>0.93</v>
      </c>
      <c r="AI79">
        <v>0.72</v>
      </c>
      <c r="AJ79">
        <v>0.59</v>
      </c>
      <c r="AK79">
        <v>0.52</v>
      </c>
      <c r="AL79">
        <v>0.96</v>
      </c>
      <c r="AM79">
        <v>2.88</v>
      </c>
      <c r="AN79">
        <v>0.48</v>
      </c>
      <c r="AO79">
        <v>0.48</v>
      </c>
      <c r="AP79">
        <v>0.96</v>
      </c>
      <c r="AQ79">
        <v>53.34</v>
      </c>
      <c r="AR79">
        <v>0</v>
      </c>
      <c r="AS79">
        <v>0</v>
      </c>
      <c r="AT79">
        <v>26.93</v>
      </c>
      <c r="AU79">
        <v>0</v>
      </c>
      <c r="AV79">
        <v>0</v>
      </c>
      <c r="AW79">
        <v>9.0299999999999994</v>
      </c>
      <c r="AX79">
        <v>50</v>
      </c>
      <c r="AY79">
        <v>20</v>
      </c>
      <c r="AZ79">
        <v>18.82</v>
      </c>
      <c r="BA79">
        <v>0</v>
      </c>
      <c r="BB79">
        <v>100</v>
      </c>
      <c r="BC79">
        <v>0</v>
      </c>
      <c r="BD79">
        <v>0</v>
      </c>
      <c r="BE79">
        <v>0</v>
      </c>
    </row>
    <row r="80" spans="7:57">
      <c r="G80" t="s">
        <v>122</v>
      </c>
      <c r="H80" s="115">
        <v>240.50000000000006</v>
      </c>
      <c r="I80" s="88">
        <v>0.77</v>
      </c>
      <c r="J80" s="88">
        <v>5.18</v>
      </c>
      <c r="K80" s="88">
        <v>0</v>
      </c>
      <c r="L80" s="88">
        <v>7.69</v>
      </c>
      <c r="M80" s="116">
        <v>0</v>
      </c>
      <c r="N80" s="115">
        <v>80.27000000000001</v>
      </c>
      <c r="O80" s="88">
        <v>197.85</v>
      </c>
      <c r="P80" s="88">
        <v>0</v>
      </c>
      <c r="Q80" s="88">
        <v>0</v>
      </c>
      <c r="R80" s="88">
        <v>0</v>
      </c>
      <c r="S80" s="116">
        <v>0</v>
      </c>
      <c r="W80">
        <v>65.349999999999994</v>
      </c>
      <c r="X80">
        <v>4.59</v>
      </c>
      <c r="Y80">
        <v>79.760000000000005</v>
      </c>
      <c r="Z80">
        <v>22.42</v>
      </c>
      <c r="AA80">
        <v>63.43</v>
      </c>
      <c r="AB80">
        <v>7.69</v>
      </c>
      <c r="AC80">
        <v>0.77</v>
      </c>
      <c r="AD80">
        <v>0.36</v>
      </c>
      <c r="AE80">
        <v>0.52</v>
      </c>
      <c r="AF80">
        <v>0.92</v>
      </c>
      <c r="AG80">
        <v>0.77</v>
      </c>
      <c r="AH80">
        <v>0.93</v>
      </c>
      <c r="AI80">
        <v>0.72</v>
      </c>
      <c r="AJ80">
        <v>0.59</v>
      </c>
      <c r="AK80">
        <v>0.52</v>
      </c>
      <c r="AL80">
        <v>0.96</v>
      </c>
      <c r="AM80">
        <v>2.88</v>
      </c>
      <c r="AN80">
        <v>0.48</v>
      </c>
      <c r="AO80">
        <v>0.48</v>
      </c>
      <c r="AP80">
        <v>0</v>
      </c>
      <c r="AQ80">
        <v>53.34</v>
      </c>
      <c r="AR80">
        <v>0</v>
      </c>
      <c r="AS80">
        <v>0</v>
      </c>
      <c r="AT80">
        <v>26.93</v>
      </c>
      <c r="AU80">
        <v>0</v>
      </c>
      <c r="AV80">
        <v>0</v>
      </c>
      <c r="AW80">
        <v>9.0299999999999994</v>
      </c>
      <c r="AX80">
        <v>50</v>
      </c>
      <c r="AY80">
        <v>20</v>
      </c>
      <c r="AZ80">
        <v>18.82</v>
      </c>
      <c r="BA80">
        <v>0</v>
      </c>
      <c r="BB80">
        <v>100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206.87</v>
      </c>
      <c r="I81" s="88">
        <v>0.77</v>
      </c>
      <c r="J81" s="88">
        <v>5.18</v>
      </c>
      <c r="K81" s="88">
        <v>0</v>
      </c>
      <c r="L81" s="88">
        <v>7.69</v>
      </c>
      <c r="M81" s="116">
        <v>0</v>
      </c>
      <c r="N81" s="115">
        <v>80.27000000000001</v>
      </c>
      <c r="O81" s="88">
        <v>197.85</v>
      </c>
      <c r="P81" s="88">
        <v>0</v>
      </c>
      <c r="Q81" s="88">
        <v>0</v>
      </c>
      <c r="R81" s="88">
        <v>0</v>
      </c>
      <c r="S81" s="116">
        <v>0</v>
      </c>
      <c r="W81">
        <v>65.349999999999994</v>
      </c>
      <c r="X81">
        <v>4.59</v>
      </c>
      <c r="Y81">
        <v>46.13</v>
      </c>
      <c r="Z81">
        <v>22.42</v>
      </c>
      <c r="AA81">
        <v>63.43</v>
      </c>
      <c r="AB81">
        <v>7.69</v>
      </c>
      <c r="AC81">
        <v>0.77</v>
      </c>
      <c r="AD81">
        <v>0.36</v>
      </c>
      <c r="AE81">
        <v>0.52</v>
      </c>
      <c r="AF81">
        <v>0.92</v>
      </c>
      <c r="AG81">
        <v>0.77</v>
      </c>
      <c r="AH81">
        <v>0.93</v>
      </c>
      <c r="AI81">
        <v>0.72</v>
      </c>
      <c r="AJ81">
        <v>0.59</v>
      </c>
      <c r="AK81">
        <v>0.52</v>
      </c>
      <c r="AL81">
        <v>0.96</v>
      </c>
      <c r="AM81">
        <v>2.88</v>
      </c>
      <c r="AN81">
        <v>0.48</v>
      </c>
      <c r="AO81">
        <v>0.48</v>
      </c>
      <c r="AP81">
        <v>0</v>
      </c>
      <c r="AQ81">
        <v>53.34</v>
      </c>
      <c r="AR81">
        <v>0</v>
      </c>
      <c r="AS81">
        <v>0</v>
      </c>
      <c r="AT81">
        <v>26.93</v>
      </c>
      <c r="AU81">
        <v>0</v>
      </c>
      <c r="AV81">
        <v>0</v>
      </c>
      <c r="AW81">
        <v>9.0299999999999994</v>
      </c>
      <c r="AX81">
        <v>50</v>
      </c>
      <c r="AY81">
        <v>20</v>
      </c>
      <c r="AZ81">
        <v>18.82</v>
      </c>
      <c r="BA81">
        <v>0</v>
      </c>
      <c r="BB81">
        <v>100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244.35</v>
      </c>
      <c r="I82" s="88">
        <v>0.77</v>
      </c>
      <c r="J82" s="88">
        <v>5.18</v>
      </c>
      <c r="K82" s="88">
        <v>0</v>
      </c>
      <c r="L82" s="88">
        <v>7.69</v>
      </c>
      <c r="M82" s="116">
        <v>0</v>
      </c>
      <c r="N82" s="115">
        <v>80.27000000000001</v>
      </c>
      <c r="O82" s="88">
        <v>197.85</v>
      </c>
      <c r="P82" s="88">
        <v>0</v>
      </c>
      <c r="Q82" s="88">
        <v>0</v>
      </c>
      <c r="R82" s="88">
        <v>0</v>
      </c>
      <c r="S82" s="116">
        <v>0</v>
      </c>
      <c r="W82">
        <v>65.349999999999994</v>
      </c>
      <c r="X82">
        <v>4.59</v>
      </c>
      <c r="Y82">
        <v>46.13</v>
      </c>
      <c r="Z82">
        <v>22.42</v>
      </c>
      <c r="AA82">
        <v>63.43</v>
      </c>
      <c r="AB82">
        <v>7.69</v>
      </c>
      <c r="AC82">
        <v>0.77</v>
      </c>
      <c r="AD82">
        <v>0.36</v>
      </c>
      <c r="AE82">
        <v>0.52</v>
      </c>
      <c r="AF82">
        <v>0.92</v>
      </c>
      <c r="AG82">
        <v>0.77</v>
      </c>
      <c r="AH82">
        <v>0.93</v>
      </c>
      <c r="AI82">
        <v>0.72</v>
      </c>
      <c r="AJ82">
        <v>0.59</v>
      </c>
      <c r="AK82">
        <v>0.52</v>
      </c>
      <c r="AL82">
        <v>0.96</v>
      </c>
      <c r="AM82">
        <v>2.88</v>
      </c>
      <c r="AN82">
        <v>0.48</v>
      </c>
      <c r="AO82">
        <v>0.48</v>
      </c>
      <c r="AP82">
        <v>37.479999999999997</v>
      </c>
      <c r="AQ82">
        <v>53.34</v>
      </c>
      <c r="AR82">
        <v>0</v>
      </c>
      <c r="AS82">
        <v>0</v>
      </c>
      <c r="AT82">
        <v>26.93</v>
      </c>
      <c r="AU82">
        <v>0</v>
      </c>
      <c r="AV82">
        <v>0</v>
      </c>
      <c r="AW82">
        <v>9.0299999999999994</v>
      </c>
      <c r="AX82">
        <v>50</v>
      </c>
      <c r="AY82">
        <v>20</v>
      </c>
      <c r="AZ82">
        <v>18.82</v>
      </c>
      <c r="BA82">
        <v>0</v>
      </c>
      <c r="BB82">
        <v>100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210.74</v>
      </c>
      <c r="I83" s="88">
        <v>0.77</v>
      </c>
      <c r="J83" s="88">
        <v>5.18</v>
      </c>
      <c r="K83" s="88">
        <v>0</v>
      </c>
      <c r="L83" s="88">
        <v>7.69</v>
      </c>
      <c r="M83" s="116">
        <v>0</v>
      </c>
      <c r="N83" s="115">
        <v>80.27000000000001</v>
      </c>
      <c r="O83" s="88">
        <v>247.85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4.59</v>
      </c>
      <c r="Y83">
        <v>46.13</v>
      </c>
      <c r="Z83">
        <v>22.42</v>
      </c>
      <c r="AA83">
        <v>0</v>
      </c>
      <c r="AB83">
        <v>7.69</v>
      </c>
      <c r="AC83">
        <v>0.72</v>
      </c>
      <c r="AD83">
        <v>0.36</v>
      </c>
      <c r="AE83">
        <v>0.52</v>
      </c>
      <c r="AF83">
        <v>0.92</v>
      </c>
      <c r="AG83">
        <v>0.77</v>
      </c>
      <c r="AH83">
        <v>1.01</v>
      </c>
      <c r="AI83">
        <v>0.72</v>
      </c>
      <c r="AJ83">
        <v>0.59</v>
      </c>
      <c r="AK83">
        <v>0.52</v>
      </c>
      <c r="AL83">
        <v>0.96</v>
      </c>
      <c r="AM83">
        <v>2.88</v>
      </c>
      <c r="AN83">
        <v>0.48</v>
      </c>
      <c r="AO83">
        <v>0.48</v>
      </c>
      <c r="AP83">
        <v>132.62</v>
      </c>
      <c r="AQ83">
        <v>53.34</v>
      </c>
      <c r="AR83">
        <v>0</v>
      </c>
      <c r="AS83">
        <v>0</v>
      </c>
      <c r="AT83">
        <v>26.93</v>
      </c>
      <c r="AU83">
        <v>0</v>
      </c>
      <c r="AV83">
        <v>0</v>
      </c>
      <c r="AW83">
        <v>9.0299999999999994</v>
      </c>
      <c r="AX83">
        <v>50</v>
      </c>
      <c r="AY83">
        <v>20</v>
      </c>
      <c r="AZ83">
        <v>18.82</v>
      </c>
      <c r="BA83">
        <v>50</v>
      </c>
      <c r="BB83">
        <v>100</v>
      </c>
      <c r="BC83">
        <v>0</v>
      </c>
      <c r="BD83">
        <v>0</v>
      </c>
      <c r="BE83">
        <v>0</v>
      </c>
    </row>
    <row r="84" spans="7:57">
      <c r="G84" t="s">
        <v>126</v>
      </c>
      <c r="H84" s="115">
        <v>230.92000000000002</v>
      </c>
      <c r="I84" s="88">
        <v>0.77</v>
      </c>
      <c r="J84" s="88">
        <v>5.18</v>
      </c>
      <c r="K84" s="88">
        <v>0</v>
      </c>
      <c r="L84" s="88">
        <v>7.69</v>
      </c>
      <c r="M84" s="116">
        <v>0</v>
      </c>
      <c r="N84" s="115">
        <v>80.27000000000001</v>
      </c>
      <c r="O84" s="88">
        <v>247.85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4.59</v>
      </c>
      <c r="Y84">
        <v>46.13</v>
      </c>
      <c r="Z84">
        <v>22.42</v>
      </c>
      <c r="AA84">
        <v>0</v>
      </c>
      <c r="AB84">
        <v>7.69</v>
      </c>
      <c r="AC84">
        <v>0.72</v>
      </c>
      <c r="AD84">
        <v>0.36</v>
      </c>
      <c r="AE84">
        <v>0.52</v>
      </c>
      <c r="AF84">
        <v>0.92</v>
      </c>
      <c r="AG84">
        <v>0.77</v>
      </c>
      <c r="AH84">
        <v>1.01</v>
      </c>
      <c r="AI84">
        <v>0.72</v>
      </c>
      <c r="AJ84">
        <v>0.59</v>
      </c>
      <c r="AK84">
        <v>0.52</v>
      </c>
      <c r="AL84">
        <v>0.96</v>
      </c>
      <c r="AM84">
        <v>2.88</v>
      </c>
      <c r="AN84">
        <v>0.48</v>
      </c>
      <c r="AO84">
        <v>0.48</v>
      </c>
      <c r="AP84">
        <v>152.80000000000001</v>
      </c>
      <c r="AQ84">
        <v>53.34</v>
      </c>
      <c r="AR84">
        <v>0</v>
      </c>
      <c r="AS84">
        <v>0</v>
      </c>
      <c r="AT84">
        <v>26.93</v>
      </c>
      <c r="AU84">
        <v>0</v>
      </c>
      <c r="AV84">
        <v>0</v>
      </c>
      <c r="AW84">
        <v>9.0299999999999994</v>
      </c>
      <c r="AX84">
        <v>50</v>
      </c>
      <c r="AY84">
        <v>20</v>
      </c>
      <c r="AZ84">
        <v>18.82</v>
      </c>
      <c r="BA84">
        <v>50</v>
      </c>
      <c r="BB84">
        <v>100</v>
      </c>
      <c r="BC84">
        <v>0</v>
      </c>
      <c r="BD84">
        <v>0</v>
      </c>
      <c r="BE84">
        <v>0</v>
      </c>
    </row>
    <row r="85" spans="7:57">
      <c r="G85" t="s">
        <v>127</v>
      </c>
      <c r="H85" s="115">
        <v>31.990000000000002</v>
      </c>
      <c r="I85" s="88">
        <v>0.77</v>
      </c>
      <c r="J85" s="88">
        <v>5.18</v>
      </c>
      <c r="K85" s="88">
        <v>0</v>
      </c>
      <c r="L85" s="88">
        <v>7.69</v>
      </c>
      <c r="M85" s="116">
        <v>0</v>
      </c>
      <c r="N85" s="115">
        <v>80.27000000000001</v>
      </c>
      <c r="O85" s="88">
        <v>247.85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4.59</v>
      </c>
      <c r="Y85">
        <v>0</v>
      </c>
      <c r="Z85">
        <v>22.42</v>
      </c>
      <c r="AA85">
        <v>0</v>
      </c>
      <c r="AB85">
        <v>7.69</v>
      </c>
      <c r="AC85">
        <v>0.72</v>
      </c>
      <c r="AD85">
        <v>0.36</v>
      </c>
      <c r="AE85">
        <v>0.52</v>
      </c>
      <c r="AF85">
        <v>0.92</v>
      </c>
      <c r="AG85">
        <v>0.77</v>
      </c>
      <c r="AH85">
        <v>1.01</v>
      </c>
      <c r="AI85">
        <v>0.72</v>
      </c>
      <c r="AJ85">
        <v>0.59</v>
      </c>
      <c r="AK85">
        <v>0.52</v>
      </c>
      <c r="AL85">
        <v>0.96</v>
      </c>
      <c r="AM85">
        <v>2.88</v>
      </c>
      <c r="AN85">
        <v>0.48</v>
      </c>
      <c r="AO85">
        <v>0.48</v>
      </c>
      <c r="AP85">
        <v>0</v>
      </c>
      <c r="AQ85">
        <v>53.34</v>
      </c>
      <c r="AR85">
        <v>0</v>
      </c>
      <c r="AS85">
        <v>0</v>
      </c>
      <c r="AT85">
        <v>26.93</v>
      </c>
      <c r="AU85">
        <v>0</v>
      </c>
      <c r="AV85">
        <v>0</v>
      </c>
      <c r="AW85">
        <v>9.0299999999999994</v>
      </c>
      <c r="AX85">
        <v>50</v>
      </c>
      <c r="AY85">
        <v>20</v>
      </c>
      <c r="AZ85">
        <v>18.82</v>
      </c>
      <c r="BA85">
        <v>50</v>
      </c>
      <c r="BB85">
        <v>100</v>
      </c>
      <c r="BC85">
        <v>0</v>
      </c>
      <c r="BD85">
        <v>0</v>
      </c>
      <c r="BE85">
        <v>0</v>
      </c>
    </row>
    <row r="86" spans="7:57">
      <c r="G86" t="s">
        <v>128</v>
      </c>
      <c r="H86" s="115">
        <v>31.990000000000002</v>
      </c>
      <c r="I86" s="88">
        <v>0.77</v>
      </c>
      <c r="J86" s="88">
        <v>5.18</v>
      </c>
      <c r="K86" s="88">
        <v>0</v>
      </c>
      <c r="L86" s="88">
        <v>7.69</v>
      </c>
      <c r="M86" s="116">
        <v>0</v>
      </c>
      <c r="N86" s="115">
        <v>80.27000000000001</v>
      </c>
      <c r="O86" s="88">
        <v>247.85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4.59</v>
      </c>
      <c r="Y86">
        <v>0</v>
      </c>
      <c r="Z86">
        <v>22.42</v>
      </c>
      <c r="AA86">
        <v>0</v>
      </c>
      <c r="AB86">
        <v>7.69</v>
      </c>
      <c r="AC86">
        <v>0.72</v>
      </c>
      <c r="AD86">
        <v>0.36</v>
      </c>
      <c r="AE86">
        <v>0.52</v>
      </c>
      <c r="AF86">
        <v>0.92</v>
      </c>
      <c r="AG86">
        <v>0.77</v>
      </c>
      <c r="AH86">
        <v>1.01</v>
      </c>
      <c r="AI86">
        <v>0.72</v>
      </c>
      <c r="AJ86">
        <v>0.59</v>
      </c>
      <c r="AK86">
        <v>0.52</v>
      </c>
      <c r="AL86">
        <v>0.96</v>
      </c>
      <c r="AM86">
        <v>2.88</v>
      </c>
      <c r="AN86">
        <v>0.48</v>
      </c>
      <c r="AO86">
        <v>0.48</v>
      </c>
      <c r="AP86">
        <v>0</v>
      </c>
      <c r="AQ86">
        <v>53.34</v>
      </c>
      <c r="AR86">
        <v>0</v>
      </c>
      <c r="AS86">
        <v>0</v>
      </c>
      <c r="AT86">
        <v>26.93</v>
      </c>
      <c r="AU86">
        <v>0</v>
      </c>
      <c r="AV86">
        <v>0</v>
      </c>
      <c r="AW86">
        <v>9.0299999999999994</v>
      </c>
      <c r="AX86">
        <v>50</v>
      </c>
      <c r="AY86">
        <v>20</v>
      </c>
      <c r="AZ86">
        <v>18.82</v>
      </c>
      <c r="BA86">
        <v>50</v>
      </c>
      <c r="BB86">
        <v>100</v>
      </c>
      <c r="BC86">
        <v>0</v>
      </c>
      <c r="BD86">
        <v>0</v>
      </c>
      <c r="BE86">
        <v>0</v>
      </c>
    </row>
    <row r="87" spans="7:57">
      <c r="G87" t="s">
        <v>129</v>
      </c>
      <c r="H87" s="115">
        <v>30.97</v>
      </c>
      <c r="I87" s="88">
        <v>0.77</v>
      </c>
      <c r="J87" s="88">
        <v>5.18</v>
      </c>
      <c r="K87" s="88">
        <v>0</v>
      </c>
      <c r="L87" s="88">
        <v>7.69</v>
      </c>
      <c r="M87" s="116">
        <v>0</v>
      </c>
      <c r="N87" s="115">
        <v>80.27000000000001</v>
      </c>
      <c r="O87" s="88">
        <v>247.85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4.59</v>
      </c>
      <c r="Y87">
        <v>0</v>
      </c>
      <c r="Z87">
        <v>21.4</v>
      </c>
      <c r="AA87">
        <v>0</v>
      </c>
      <c r="AB87">
        <v>7.69</v>
      </c>
      <c r="AC87">
        <v>0.72</v>
      </c>
      <c r="AD87">
        <v>0.36</v>
      </c>
      <c r="AE87">
        <v>0.52</v>
      </c>
      <c r="AF87">
        <v>0.92</v>
      </c>
      <c r="AG87">
        <v>0.77</v>
      </c>
      <c r="AH87">
        <v>1.01</v>
      </c>
      <c r="AI87">
        <v>0.72</v>
      </c>
      <c r="AJ87">
        <v>0.59</v>
      </c>
      <c r="AK87">
        <v>0.52</v>
      </c>
      <c r="AL87">
        <v>0.96</v>
      </c>
      <c r="AM87">
        <v>2.88</v>
      </c>
      <c r="AN87">
        <v>0.48</v>
      </c>
      <c r="AO87">
        <v>0.48</v>
      </c>
      <c r="AP87">
        <v>0</v>
      </c>
      <c r="AQ87">
        <v>53.34</v>
      </c>
      <c r="AR87">
        <v>0</v>
      </c>
      <c r="AS87">
        <v>0</v>
      </c>
      <c r="AT87">
        <v>26.93</v>
      </c>
      <c r="AU87">
        <v>0</v>
      </c>
      <c r="AV87">
        <v>0</v>
      </c>
      <c r="AW87">
        <v>9.0299999999999994</v>
      </c>
      <c r="AX87">
        <v>50</v>
      </c>
      <c r="AY87">
        <v>20</v>
      </c>
      <c r="AZ87">
        <v>18.82</v>
      </c>
      <c r="BA87">
        <v>50</v>
      </c>
      <c r="BB87">
        <v>100</v>
      </c>
      <c r="BC87">
        <v>0</v>
      </c>
      <c r="BD87">
        <v>0</v>
      </c>
      <c r="BE87">
        <v>0</v>
      </c>
    </row>
    <row r="88" spans="7:57">
      <c r="G88" t="s">
        <v>130</v>
      </c>
      <c r="H88" s="115">
        <v>30.97</v>
      </c>
      <c r="I88" s="88">
        <v>0.77</v>
      </c>
      <c r="J88" s="88">
        <v>5.18</v>
      </c>
      <c r="K88" s="88">
        <v>0</v>
      </c>
      <c r="L88" s="88">
        <v>7.69</v>
      </c>
      <c r="M88" s="116">
        <v>0</v>
      </c>
      <c r="N88" s="115">
        <v>80.27000000000001</v>
      </c>
      <c r="O88" s="88">
        <v>247.85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4.59</v>
      </c>
      <c r="Y88">
        <v>0</v>
      </c>
      <c r="Z88">
        <v>21.4</v>
      </c>
      <c r="AA88">
        <v>0</v>
      </c>
      <c r="AB88">
        <v>7.69</v>
      </c>
      <c r="AC88">
        <v>0.72</v>
      </c>
      <c r="AD88">
        <v>0.36</v>
      </c>
      <c r="AE88">
        <v>0.52</v>
      </c>
      <c r="AF88">
        <v>0.92</v>
      </c>
      <c r="AG88">
        <v>0.77</v>
      </c>
      <c r="AH88">
        <v>1.01</v>
      </c>
      <c r="AI88">
        <v>0.72</v>
      </c>
      <c r="AJ88">
        <v>0.59</v>
      </c>
      <c r="AK88">
        <v>0.52</v>
      </c>
      <c r="AL88">
        <v>0.96</v>
      </c>
      <c r="AM88">
        <v>2.88</v>
      </c>
      <c r="AN88">
        <v>0.48</v>
      </c>
      <c r="AO88">
        <v>0.48</v>
      </c>
      <c r="AP88">
        <v>0</v>
      </c>
      <c r="AQ88">
        <v>53.34</v>
      </c>
      <c r="AR88">
        <v>0</v>
      </c>
      <c r="AS88">
        <v>0</v>
      </c>
      <c r="AT88">
        <v>26.93</v>
      </c>
      <c r="AU88">
        <v>0</v>
      </c>
      <c r="AV88">
        <v>0</v>
      </c>
      <c r="AW88">
        <v>9.0299999999999994</v>
      </c>
      <c r="AX88">
        <v>50</v>
      </c>
      <c r="AY88">
        <v>20</v>
      </c>
      <c r="AZ88">
        <v>18.82</v>
      </c>
      <c r="BA88">
        <v>50</v>
      </c>
      <c r="BB88">
        <v>100</v>
      </c>
      <c r="BC88">
        <v>0</v>
      </c>
      <c r="BD88">
        <v>0</v>
      </c>
      <c r="BE88">
        <v>0</v>
      </c>
    </row>
    <row r="89" spans="7:57">
      <c r="G89" t="s">
        <v>131</v>
      </c>
      <c r="H89" s="115">
        <v>30.97</v>
      </c>
      <c r="I89" s="88">
        <v>0.77</v>
      </c>
      <c r="J89" s="88">
        <v>5.18</v>
      </c>
      <c r="K89" s="88">
        <v>0</v>
      </c>
      <c r="L89" s="88">
        <v>7.69</v>
      </c>
      <c r="M89" s="116">
        <v>0</v>
      </c>
      <c r="N89" s="115">
        <v>80.27000000000001</v>
      </c>
      <c r="O89" s="88">
        <v>247.85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4.59</v>
      </c>
      <c r="Y89">
        <v>0</v>
      </c>
      <c r="Z89">
        <v>21.4</v>
      </c>
      <c r="AA89">
        <v>0</v>
      </c>
      <c r="AB89">
        <v>7.69</v>
      </c>
      <c r="AC89">
        <v>0.72</v>
      </c>
      <c r="AD89">
        <v>0.36</v>
      </c>
      <c r="AE89">
        <v>0.52</v>
      </c>
      <c r="AF89">
        <v>0.92</v>
      </c>
      <c r="AG89">
        <v>0.77</v>
      </c>
      <c r="AH89">
        <v>1.01</v>
      </c>
      <c r="AI89">
        <v>0.72</v>
      </c>
      <c r="AJ89">
        <v>0.59</v>
      </c>
      <c r="AK89">
        <v>0.52</v>
      </c>
      <c r="AL89">
        <v>0.96</v>
      </c>
      <c r="AM89">
        <v>2.88</v>
      </c>
      <c r="AN89">
        <v>0.48</v>
      </c>
      <c r="AO89">
        <v>0.48</v>
      </c>
      <c r="AP89">
        <v>0</v>
      </c>
      <c r="AQ89">
        <v>53.34</v>
      </c>
      <c r="AR89">
        <v>0</v>
      </c>
      <c r="AS89">
        <v>0</v>
      </c>
      <c r="AT89">
        <v>26.93</v>
      </c>
      <c r="AU89">
        <v>0</v>
      </c>
      <c r="AV89">
        <v>0</v>
      </c>
      <c r="AW89">
        <v>9.0299999999999994</v>
      </c>
      <c r="AX89">
        <v>50</v>
      </c>
      <c r="AY89">
        <v>20</v>
      </c>
      <c r="AZ89">
        <v>18.82</v>
      </c>
      <c r="BA89">
        <v>50</v>
      </c>
      <c r="BB89">
        <v>100</v>
      </c>
      <c r="BC89">
        <v>0</v>
      </c>
      <c r="BD89">
        <v>0</v>
      </c>
      <c r="BE89">
        <v>0</v>
      </c>
    </row>
    <row r="90" spans="7:57">
      <c r="G90" t="s">
        <v>132</v>
      </c>
      <c r="H90" s="115">
        <v>30.97</v>
      </c>
      <c r="I90" s="88">
        <v>0.77</v>
      </c>
      <c r="J90" s="88">
        <v>5.18</v>
      </c>
      <c r="K90" s="88">
        <v>0</v>
      </c>
      <c r="L90" s="88">
        <v>7.69</v>
      </c>
      <c r="M90" s="116">
        <v>0</v>
      </c>
      <c r="N90" s="115">
        <v>80.27000000000001</v>
      </c>
      <c r="O90" s="88">
        <v>247.85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4.59</v>
      </c>
      <c r="Y90">
        <v>0</v>
      </c>
      <c r="Z90">
        <v>21.4</v>
      </c>
      <c r="AA90">
        <v>0</v>
      </c>
      <c r="AB90">
        <v>7.69</v>
      </c>
      <c r="AC90">
        <v>0.72</v>
      </c>
      <c r="AD90">
        <v>0.36</v>
      </c>
      <c r="AE90">
        <v>0.52</v>
      </c>
      <c r="AF90">
        <v>0.92</v>
      </c>
      <c r="AG90">
        <v>0.77</v>
      </c>
      <c r="AH90">
        <v>1.01</v>
      </c>
      <c r="AI90">
        <v>0.72</v>
      </c>
      <c r="AJ90">
        <v>0.59</v>
      </c>
      <c r="AK90">
        <v>0.52</v>
      </c>
      <c r="AL90">
        <v>0.96</v>
      </c>
      <c r="AM90">
        <v>2.88</v>
      </c>
      <c r="AN90">
        <v>0.48</v>
      </c>
      <c r="AO90">
        <v>0.48</v>
      </c>
      <c r="AP90">
        <v>0</v>
      </c>
      <c r="AQ90">
        <v>53.34</v>
      </c>
      <c r="AR90">
        <v>0</v>
      </c>
      <c r="AS90">
        <v>0</v>
      </c>
      <c r="AT90">
        <v>26.93</v>
      </c>
      <c r="AU90">
        <v>0</v>
      </c>
      <c r="AV90">
        <v>0</v>
      </c>
      <c r="AW90">
        <v>9.0299999999999994</v>
      </c>
      <c r="AX90">
        <v>50</v>
      </c>
      <c r="AY90">
        <v>20</v>
      </c>
      <c r="AZ90">
        <v>18.82</v>
      </c>
      <c r="BA90">
        <v>50</v>
      </c>
      <c r="BB90">
        <v>100</v>
      </c>
      <c r="BC90">
        <v>0</v>
      </c>
      <c r="BD90">
        <v>0</v>
      </c>
      <c r="BE90">
        <v>0</v>
      </c>
    </row>
    <row r="91" spans="7:57">
      <c r="G91" t="s">
        <v>133</v>
      </c>
      <c r="H91" s="115">
        <v>30.83</v>
      </c>
      <c r="I91" s="88">
        <v>0.72</v>
      </c>
      <c r="J91" s="88">
        <v>5.28</v>
      </c>
      <c r="K91" s="88">
        <v>0</v>
      </c>
      <c r="L91" s="88">
        <v>3.84</v>
      </c>
      <c r="M91" s="116">
        <v>0</v>
      </c>
      <c r="N91" s="115">
        <v>214.87</v>
      </c>
      <c r="O91" s="88">
        <v>292.97000000000003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4.6900000000000004</v>
      </c>
      <c r="Y91">
        <v>0</v>
      </c>
      <c r="Z91">
        <v>21.4</v>
      </c>
      <c r="AA91">
        <v>0</v>
      </c>
      <c r="AB91">
        <v>3.84</v>
      </c>
      <c r="AC91">
        <v>0.72</v>
      </c>
      <c r="AD91">
        <v>0.36</v>
      </c>
      <c r="AE91">
        <v>0.52</v>
      </c>
      <c r="AF91">
        <v>0.92</v>
      </c>
      <c r="AG91">
        <v>0.72</v>
      </c>
      <c r="AH91">
        <v>1.01</v>
      </c>
      <c r="AI91">
        <v>0.57999999999999996</v>
      </c>
      <c r="AJ91">
        <v>0.59</v>
      </c>
      <c r="AK91">
        <v>0.52</v>
      </c>
      <c r="AL91">
        <v>0.96</v>
      </c>
      <c r="AM91">
        <v>2.88</v>
      </c>
      <c r="AN91">
        <v>0.48</v>
      </c>
      <c r="AO91">
        <v>0.48</v>
      </c>
      <c r="AP91">
        <v>0</v>
      </c>
      <c r="AQ91">
        <v>53.34</v>
      </c>
      <c r="AR91">
        <v>134.6</v>
      </c>
      <c r="AS91">
        <v>0</v>
      </c>
      <c r="AT91">
        <v>26.93</v>
      </c>
      <c r="AU91">
        <v>0</v>
      </c>
      <c r="AV91">
        <v>45.12</v>
      </c>
      <c r="AW91">
        <v>9.0299999999999994</v>
      </c>
      <c r="AX91">
        <v>50</v>
      </c>
      <c r="AY91">
        <v>20</v>
      </c>
      <c r="AZ91">
        <v>18.82</v>
      </c>
      <c r="BA91">
        <v>50</v>
      </c>
      <c r="BB91">
        <v>100</v>
      </c>
      <c r="BC91">
        <v>0</v>
      </c>
      <c r="BD91">
        <v>0</v>
      </c>
      <c r="BE91">
        <v>0</v>
      </c>
    </row>
    <row r="92" spans="7:57">
      <c r="G92" t="s">
        <v>134</v>
      </c>
      <c r="H92" s="115">
        <v>30.83</v>
      </c>
      <c r="I92" s="88">
        <v>0.72</v>
      </c>
      <c r="J92" s="88">
        <v>5.28</v>
      </c>
      <c r="K92" s="88">
        <v>0</v>
      </c>
      <c r="L92" s="88">
        <v>3.84</v>
      </c>
      <c r="M92" s="116">
        <v>0</v>
      </c>
      <c r="N92" s="115">
        <v>214.87</v>
      </c>
      <c r="O92" s="88">
        <v>292.97000000000003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4.6900000000000004</v>
      </c>
      <c r="Y92">
        <v>0</v>
      </c>
      <c r="Z92">
        <v>21.4</v>
      </c>
      <c r="AA92">
        <v>0</v>
      </c>
      <c r="AB92">
        <v>3.84</v>
      </c>
      <c r="AC92">
        <v>0.72</v>
      </c>
      <c r="AD92">
        <v>0.36</v>
      </c>
      <c r="AE92">
        <v>0.52</v>
      </c>
      <c r="AF92">
        <v>0.92</v>
      </c>
      <c r="AG92">
        <v>0.72</v>
      </c>
      <c r="AH92">
        <v>1.01</v>
      </c>
      <c r="AI92">
        <v>0.57999999999999996</v>
      </c>
      <c r="AJ92">
        <v>0.59</v>
      </c>
      <c r="AK92">
        <v>0.52</v>
      </c>
      <c r="AL92">
        <v>0.96</v>
      </c>
      <c r="AM92">
        <v>2.88</v>
      </c>
      <c r="AN92">
        <v>0.48</v>
      </c>
      <c r="AO92">
        <v>0.48</v>
      </c>
      <c r="AP92">
        <v>0</v>
      </c>
      <c r="AQ92">
        <v>53.34</v>
      </c>
      <c r="AR92">
        <v>134.6</v>
      </c>
      <c r="AS92">
        <v>0</v>
      </c>
      <c r="AT92">
        <v>26.93</v>
      </c>
      <c r="AU92">
        <v>0</v>
      </c>
      <c r="AV92">
        <v>45.12</v>
      </c>
      <c r="AW92">
        <v>9.0299999999999994</v>
      </c>
      <c r="AX92">
        <v>50</v>
      </c>
      <c r="AY92">
        <v>20</v>
      </c>
      <c r="AZ92">
        <v>18.82</v>
      </c>
      <c r="BA92">
        <v>50</v>
      </c>
      <c r="BB92">
        <v>100</v>
      </c>
      <c r="BC92">
        <v>0</v>
      </c>
      <c r="BD92">
        <v>0</v>
      </c>
      <c r="BE92">
        <v>0</v>
      </c>
    </row>
    <row r="93" spans="7:57">
      <c r="G93" t="s">
        <v>135</v>
      </c>
      <c r="H93" s="115">
        <v>30.83</v>
      </c>
      <c r="I93" s="88">
        <v>0.72</v>
      </c>
      <c r="J93" s="88">
        <v>5.28</v>
      </c>
      <c r="K93" s="88">
        <v>0</v>
      </c>
      <c r="L93" s="88">
        <v>3.84</v>
      </c>
      <c r="M93" s="116">
        <v>0</v>
      </c>
      <c r="N93" s="115">
        <v>214.87</v>
      </c>
      <c r="O93" s="88">
        <v>292.97000000000003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4.6900000000000004</v>
      </c>
      <c r="Y93">
        <v>0</v>
      </c>
      <c r="Z93">
        <v>21.4</v>
      </c>
      <c r="AA93">
        <v>0</v>
      </c>
      <c r="AB93">
        <v>3.84</v>
      </c>
      <c r="AC93">
        <v>0.72</v>
      </c>
      <c r="AD93">
        <v>0.36</v>
      </c>
      <c r="AE93">
        <v>0.52</v>
      </c>
      <c r="AF93">
        <v>0.92</v>
      </c>
      <c r="AG93">
        <v>0.72</v>
      </c>
      <c r="AH93">
        <v>1.01</v>
      </c>
      <c r="AI93">
        <v>0.57999999999999996</v>
      </c>
      <c r="AJ93">
        <v>0.59</v>
      </c>
      <c r="AK93">
        <v>0.52</v>
      </c>
      <c r="AL93">
        <v>0.96</v>
      </c>
      <c r="AM93">
        <v>2.88</v>
      </c>
      <c r="AN93">
        <v>0.48</v>
      </c>
      <c r="AO93">
        <v>0.48</v>
      </c>
      <c r="AP93">
        <v>0</v>
      </c>
      <c r="AQ93">
        <v>53.34</v>
      </c>
      <c r="AR93">
        <v>134.6</v>
      </c>
      <c r="AS93">
        <v>0</v>
      </c>
      <c r="AT93">
        <v>26.93</v>
      </c>
      <c r="AU93">
        <v>0</v>
      </c>
      <c r="AV93">
        <v>45.12</v>
      </c>
      <c r="AW93">
        <v>9.0299999999999994</v>
      </c>
      <c r="AX93">
        <v>50</v>
      </c>
      <c r="AY93">
        <v>20</v>
      </c>
      <c r="AZ93">
        <v>18.82</v>
      </c>
      <c r="BA93">
        <v>50</v>
      </c>
      <c r="BB93">
        <v>100</v>
      </c>
      <c r="BC93">
        <v>0</v>
      </c>
      <c r="BD93">
        <v>0</v>
      </c>
      <c r="BE93">
        <v>0</v>
      </c>
    </row>
    <row r="94" spans="7:57">
      <c r="G94" t="s">
        <v>136</v>
      </c>
      <c r="H94" s="115">
        <v>30.83</v>
      </c>
      <c r="I94" s="88">
        <v>0.72</v>
      </c>
      <c r="J94" s="88">
        <v>5.28</v>
      </c>
      <c r="K94" s="88">
        <v>0</v>
      </c>
      <c r="L94" s="88">
        <v>3.84</v>
      </c>
      <c r="M94" s="116">
        <v>0</v>
      </c>
      <c r="N94" s="115">
        <v>214.87</v>
      </c>
      <c r="O94" s="88">
        <v>292.97000000000003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4.6900000000000004</v>
      </c>
      <c r="Y94">
        <v>0</v>
      </c>
      <c r="Z94">
        <v>21.4</v>
      </c>
      <c r="AA94">
        <v>0</v>
      </c>
      <c r="AB94">
        <v>3.84</v>
      </c>
      <c r="AC94">
        <v>0.72</v>
      </c>
      <c r="AD94">
        <v>0.36</v>
      </c>
      <c r="AE94">
        <v>0.52</v>
      </c>
      <c r="AF94">
        <v>0.92</v>
      </c>
      <c r="AG94">
        <v>0.72</v>
      </c>
      <c r="AH94">
        <v>1.01</v>
      </c>
      <c r="AI94">
        <v>0.57999999999999996</v>
      </c>
      <c r="AJ94">
        <v>0.59</v>
      </c>
      <c r="AK94">
        <v>0.52</v>
      </c>
      <c r="AL94">
        <v>0.96</v>
      </c>
      <c r="AM94">
        <v>2.88</v>
      </c>
      <c r="AN94">
        <v>0.48</v>
      </c>
      <c r="AO94">
        <v>0.48</v>
      </c>
      <c r="AP94">
        <v>0</v>
      </c>
      <c r="AQ94">
        <v>53.34</v>
      </c>
      <c r="AR94">
        <v>134.6</v>
      </c>
      <c r="AS94">
        <v>0</v>
      </c>
      <c r="AT94">
        <v>26.93</v>
      </c>
      <c r="AU94">
        <v>0</v>
      </c>
      <c r="AV94">
        <v>45.12</v>
      </c>
      <c r="AW94">
        <v>9.0299999999999994</v>
      </c>
      <c r="AX94">
        <v>50</v>
      </c>
      <c r="AY94">
        <v>20</v>
      </c>
      <c r="AZ94">
        <v>18.82</v>
      </c>
      <c r="BA94">
        <v>50</v>
      </c>
      <c r="BB94">
        <v>100</v>
      </c>
      <c r="BC94">
        <v>0</v>
      </c>
      <c r="BD94">
        <v>0</v>
      </c>
      <c r="BE94">
        <v>0</v>
      </c>
    </row>
    <row r="95" spans="7:57">
      <c r="G95" t="s">
        <v>137</v>
      </c>
      <c r="H95" s="115">
        <v>30.83</v>
      </c>
      <c r="I95" s="88">
        <v>0.72</v>
      </c>
      <c r="J95" s="88">
        <v>5.28</v>
      </c>
      <c r="K95" s="88">
        <v>0</v>
      </c>
      <c r="L95" s="88">
        <v>3.84</v>
      </c>
      <c r="M95" s="116">
        <v>0</v>
      </c>
      <c r="N95" s="115">
        <v>214.87</v>
      </c>
      <c r="O95" s="88">
        <v>292.97000000000003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4.6900000000000004</v>
      </c>
      <c r="Y95">
        <v>0</v>
      </c>
      <c r="Z95">
        <v>21.4</v>
      </c>
      <c r="AA95">
        <v>0</v>
      </c>
      <c r="AB95">
        <v>3.84</v>
      </c>
      <c r="AC95">
        <v>0.72</v>
      </c>
      <c r="AD95">
        <v>0.36</v>
      </c>
      <c r="AE95">
        <v>0.52</v>
      </c>
      <c r="AF95">
        <v>0.92</v>
      </c>
      <c r="AG95">
        <v>0.72</v>
      </c>
      <c r="AH95">
        <v>1.01</v>
      </c>
      <c r="AI95">
        <v>0.57999999999999996</v>
      </c>
      <c r="AJ95">
        <v>0.59</v>
      </c>
      <c r="AK95">
        <v>0.52</v>
      </c>
      <c r="AL95">
        <v>0.96</v>
      </c>
      <c r="AM95">
        <v>2.88</v>
      </c>
      <c r="AN95">
        <v>0.48</v>
      </c>
      <c r="AO95">
        <v>0.48</v>
      </c>
      <c r="AP95">
        <v>0</v>
      </c>
      <c r="AQ95">
        <v>53.34</v>
      </c>
      <c r="AR95">
        <v>134.6</v>
      </c>
      <c r="AS95">
        <v>0</v>
      </c>
      <c r="AT95">
        <v>26.93</v>
      </c>
      <c r="AU95">
        <v>0</v>
      </c>
      <c r="AV95">
        <v>45.12</v>
      </c>
      <c r="AW95">
        <v>9.0299999999999994</v>
      </c>
      <c r="AX95">
        <v>50</v>
      </c>
      <c r="AY95">
        <v>20</v>
      </c>
      <c r="AZ95">
        <v>18.82</v>
      </c>
      <c r="BA95">
        <v>50</v>
      </c>
      <c r="BB95">
        <v>100</v>
      </c>
      <c r="BC95">
        <v>0</v>
      </c>
      <c r="BD95">
        <v>0</v>
      </c>
      <c r="BE95">
        <v>0</v>
      </c>
    </row>
    <row r="96" spans="7:57">
      <c r="G96" t="s">
        <v>138</v>
      </c>
      <c r="H96" s="115">
        <v>30.83</v>
      </c>
      <c r="I96" s="88">
        <v>0.72</v>
      </c>
      <c r="J96" s="88">
        <v>5.28</v>
      </c>
      <c r="K96" s="88">
        <v>0</v>
      </c>
      <c r="L96" s="88">
        <v>3.84</v>
      </c>
      <c r="M96" s="116">
        <v>0</v>
      </c>
      <c r="N96" s="115">
        <v>214.87</v>
      </c>
      <c r="O96" s="88">
        <v>292.97000000000003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4.6900000000000004</v>
      </c>
      <c r="Y96">
        <v>0</v>
      </c>
      <c r="Z96">
        <v>21.4</v>
      </c>
      <c r="AA96">
        <v>0</v>
      </c>
      <c r="AB96">
        <v>3.84</v>
      </c>
      <c r="AC96">
        <v>0.72</v>
      </c>
      <c r="AD96">
        <v>0.36</v>
      </c>
      <c r="AE96">
        <v>0.52</v>
      </c>
      <c r="AF96">
        <v>0.92</v>
      </c>
      <c r="AG96">
        <v>0.72</v>
      </c>
      <c r="AH96">
        <v>1.01</v>
      </c>
      <c r="AI96">
        <v>0.57999999999999996</v>
      </c>
      <c r="AJ96">
        <v>0.59</v>
      </c>
      <c r="AK96">
        <v>0.52</v>
      </c>
      <c r="AL96">
        <v>0.96</v>
      </c>
      <c r="AM96">
        <v>2.88</v>
      </c>
      <c r="AN96">
        <v>0.48</v>
      </c>
      <c r="AO96">
        <v>0.48</v>
      </c>
      <c r="AP96">
        <v>0</v>
      </c>
      <c r="AQ96">
        <v>53.34</v>
      </c>
      <c r="AR96">
        <v>134.6</v>
      </c>
      <c r="AS96">
        <v>0</v>
      </c>
      <c r="AT96">
        <v>26.93</v>
      </c>
      <c r="AU96">
        <v>0</v>
      </c>
      <c r="AV96">
        <v>45.12</v>
      </c>
      <c r="AW96">
        <v>9.0299999999999994</v>
      </c>
      <c r="AX96">
        <v>50</v>
      </c>
      <c r="AY96">
        <v>20</v>
      </c>
      <c r="AZ96">
        <v>18.82</v>
      </c>
      <c r="BA96">
        <v>50</v>
      </c>
      <c r="BB96">
        <v>100</v>
      </c>
      <c r="BC96">
        <v>0</v>
      </c>
      <c r="BD96">
        <v>0</v>
      </c>
      <c r="BE96">
        <v>0</v>
      </c>
    </row>
    <row r="97" spans="1:133">
      <c r="G97" t="s">
        <v>139</v>
      </c>
      <c r="H97" s="115">
        <v>30.83</v>
      </c>
      <c r="I97" s="88">
        <v>0.72</v>
      </c>
      <c r="J97" s="88">
        <v>5.28</v>
      </c>
      <c r="K97" s="88">
        <v>0</v>
      </c>
      <c r="L97" s="88">
        <v>3.84</v>
      </c>
      <c r="M97" s="116">
        <v>0</v>
      </c>
      <c r="N97" s="115">
        <v>214.87</v>
      </c>
      <c r="O97" s="88">
        <v>292.97000000000003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4.6900000000000004</v>
      </c>
      <c r="Y97">
        <v>0</v>
      </c>
      <c r="Z97">
        <v>21.4</v>
      </c>
      <c r="AA97">
        <v>0</v>
      </c>
      <c r="AB97">
        <v>3.84</v>
      </c>
      <c r="AC97">
        <v>0.72</v>
      </c>
      <c r="AD97">
        <v>0.36</v>
      </c>
      <c r="AE97">
        <v>0.52</v>
      </c>
      <c r="AF97">
        <v>0.92</v>
      </c>
      <c r="AG97">
        <v>0.72</v>
      </c>
      <c r="AH97">
        <v>1.01</v>
      </c>
      <c r="AI97">
        <v>0.57999999999999996</v>
      </c>
      <c r="AJ97">
        <v>0.59</v>
      </c>
      <c r="AK97">
        <v>0.52</v>
      </c>
      <c r="AL97">
        <v>0.96</v>
      </c>
      <c r="AM97">
        <v>2.88</v>
      </c>
      <c r="AN97">
        <v>0.48</v>
      </c>
      <c r="AO97">
        <v>0.48</v>
      </c>
      <c r="AP97">
        <v>0</v>
      </c>
      <c r="AQ97">
        <v>53.34</v>
      </c>
      <c r="AR97">
        <v>134.6</v>
      </c>
      <c r="AS97">
        <v>0</v>
      </c>
      <c r="AT97">
        <v>26.93</v>
      </c>
      <c r="AU97">
        <v>0</v>
      </c>
      <c r="AV97">
        <v>45.12</v>
      </c>
      <c r="AW97">
        <v>9.0299999999999994</v>
      </c>
      <c r="AX97">
        <v>50</v>
      </c>
      <c r="AY97">
        <v>20</v>
      </c>
      <c r="AZ97">
        <v>18.82</v>
      </c>
      <c r="BA97">
        <v>50</v>
      </c>
      <c r="BB97">
        <v>100</v>
      </c>
      <c r="BC97">
        <v>0</v>
      </c>
      <c r="BD97">
        <v>0</v>
      </c>
      <c r="BE97">
        <v>0</v>
      </c>
    </row>
    <row r="98" spans="1:133">
      <c r="G98" t="s">
        <v>140</v>
      </c>
      <c r="H98" s="115">
        <v>30.83</v>
      </c>
      <c r="I98" s="88">
        <v>0.72</v>
      </c>
      <c r="J98" s="88">
        <v>5.28</v>
      </c>
      <c r="K98" s="88">
        <v>0</v>
      </c>
      <c r="L98" s="88">
        <v>3.84</v>
      </c>
      <c r="M98" s="116">
        <v>0</v>
      </c>
      <c r="N98" s="115">
        <v>214.87</v>
      </c>
      <c r="O98" s="88">
        <v>292.97000000000003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4.6900000000000004</v>
      </c>
      <c r="Y98">
        <v>0</v>
      </c>
      <c r="Z98">
        <v>21.4</v>
      </c>
      <c r="AA98">
        <v>0</v>
      </c>
      <c r="AB98">
        <v>3.84</v>
      </c>
      <c r="AC98">
        <v>0.72</v>
      </c>
      <c r="AD98">
        <v>0.36</v>
      </c>
      <c r="AE98">
        <v>0.52</v>
      </c>
      <c r="AF98">
        <v>0.92</v>
      </c>
      <c r="AG98">
        <v>0.72</v>
      </c>
      <c r="AH98">
        <v>1.01</v>
      </c>
      <c r="AI98">
        <v>0.57999999999999996</v>
      </c>
      <c r="AJ98">
        <v>0.59</v>
      </c>
      <c r="AK98">
        <v>0.52</v>
      </c>
      <c r="AL98">
        <v>0.96</v>
      </c>
      <c r="AM98">
        <v>2.88</v>
      </c>
      <c r="AN98">
        <v>0.48</v>
      </c>
      <c r="AO98">
        <v>0.48</v>
      </c>
      <c r="AP98">
        <v>0</v>
      </c>
      <c r="AQ98">
        <v>53.34</v>
      </c>
      <c r="AR98">
        <v>134.6</v>
      </c>
      <c r="AS98">
        <v>0</v>
      </c>
      <c r="AT98">
        <v>26.93</v>
      </c>
      <c r="AU98">
        <v>0</v>
      </c>
      <c r="AV98">
        <v>45.12</v>
      </c>
      <c r="AW98">
        <v>9.0299999999999994</v>
      </c>
      <c r="AX98">
        <v>50</v>
      </c>
      <c r="AY98">
        <v>20</v>
      </c>
      <c r="AZ98">
        <v>18.82</v>
      </c>
      <c r="BA98">
        <v>50</v>
      </c>
      <c r="BB98">
        <v>100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4.5213300000000034</v>
      </c>
      <c r="I99" s="111">
        <f t="shared" ref="I99:BU99" si="1">SUM(I3:I98)/4000</f>
        <v>0.32870499999999986</v>
      </c>
      <c r="J99" s="111">
        <f t="shared" si="1"/>
        <v>0.12384000000000005</v>
      </c>
      <c r="K99" s="111">
        <f t="shared" si="1"/>
        <v>0</v>
      </c>
      <c r="L99" s="111">
        <f t="shared" si="1"/>
        <v>0.15789500000000023</v>
      </c>
      <c r="M99" s="111">
        <f t="shared" si="1"/>
        <v>0</v>
      </c>
      <c r="N99" s="110">
        <f t="shared" si="1"/>
        <v>5.3089600000000026</v>
      </c>
      <c r="O99" s="111">
        <f t="shared" si="1"/>
        <v>6.6757599999999906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0.51412749999999996</v>
      </c>
      <c r="X99">
        <f t="shared" si="1"/>
        <v>0.10967999999999993</v>
      </c>
      <c r="Y99">
        <f t="shared" si="1"/>
        <v>0.4531150000000001</v>
      </c>
      <c r="Z99">
        <f t="shared" si="1"/>
        <v>0.34546000000000016</v>
      </c>
      <c r="AA99">
        <f t="shared" si="1"/>
        <v>0.20085999999999996</v>
      </c>
      <c r="AB99">
        <f t="shared" si="1"/>
        <v>0.11528999999999992</v>
      </c>
      <c r="AC99">
        <f t="shared" si="1"/>
        <v>1.7480000000000027E-2</v>
      </c>
      <c r="AD99">
        <f t="shared" si="1"/>
        <v>8.6399999999999914E-3</v>
      </c>
      <c r="AE99">
        <f t="shared" si="1"/>
        <v>1.2480000000000022E-2</v>
      </c>
      <c r="AF99">
        <f t="shared" si="1"/>
        <v>2.2080000000000034E-2</v>
      </c>
      <c r="AG99">
        <f t="shared" si="1"/>
        <v>1.7980000000000024E-2</v>
      </c>
      <c r="AH99">
        <f t="shared" si="1"/>
        <v>2.3280000000000047E-2</v>
      </c>
      <c r="AI99">
        <f t="shared" si="1"/>
        <v>1.6399999999999977E-2</v>
      </c>
      <c r="AJ99">
        <f t="shared" si="1"/>
        <v>1.4160000000000034E-2</v>
      </c>
      <c r="AK99">
        <f t="shared" si="1"/>
        <v>1.1120000000000014E-2</v>
      </c>
      <c r="AL99">
        <f t="shared" si="1"/>
        <v>2.3039999999999967E-2</v>
      </c>
      <c r="AM99">
        <f t="shared" si="1"/>
        <v>6.9119999999999931E-2</v>
      </c>
      <c r="AN99">
        <f t="shared" si="1"/>
        <v>1.1519999999999983E-2</v>
      </c>
      <c r="AO99">
        <f t="shared" si="1"/>
        <v>1.1519999999999983E-2</v>
      </c>
      <c r="AP99">
        <f t="shared" si="1"/>
        <v>2.056062499999999</v>
      </c>
      <c r="AQ99">
        <f t="shared" si="1"/>
        <v>0.32004000000000005</v>
      </c>
      <c r="AR99">
        <f t="shared" si="1"/>
        <v>1.0767999999999998</v>
      </c>
      <c r="AS99">
        <f t="shared" si="1"/>
        <v>3.2657999999999974</v>
      </c>
      <c r="AT99">
        <f t="shared" si="1"/>
        <v>0.64631999999999956</v>
      </c>
      <c r="AU99">
        <f t="shared" si="1"/>
        <v>1.166399999999999</v>
      </c>
      <c r="AV99">
        <f t="shared" si="1"/>
        <v>0.36095999999999973</v>
      </c>
      <c r="AW99">
        <f t="shared" si="1"/>
        <v>0.21671999999999955</v>
      </c>
      <c r="AX99">
        <f t="shared" si="1"/>
        <v>1.2</v>
      </c>
      <c r="AY99">
        <f t="shared" si="1"/>
        <v>0.48</v>
      </c>
      <c r="AZ99">
        <f t="shared" si="1"/>
        <v>0.45167999999999969</v>
      </c>
      <c r="BA99">
        <f t="shared" si="1"/>
        <v>0.4</v>
      </c>
      <c r="BB99">
        <f t="shared" si="1"/>
        <v>2.4</v>
      </c>
      <c r="BC99">
        <f t="shared" si="1"/>
        <v>4.2604999999999997E-2</v>
      </c>
      <c r="BD99">
        <f t="shared" si="1"/>
        <v>0.72502499999999981</v>
      </c>
      <c r="BE99">
        <f t="shared" si="1"/>
        <v>0.31072499999999992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2022-11-30T11:39:16Z</dcterms:modified>
</cp:coreProperties>
</file>